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45" yWindow="315" windowWidth="20445" windowHeight="10605"/>
  </bookViews>
  <sheets>
    <sheet name="F14.1  PLANES DE MEJORAMIENT..." sheetId="1"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6" i="1" l="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alcChain>
</file>

<file path=xl/sharedStrings.xml><?xml version="1.0" encoding="utf-8"?>
<sst xmlns="http://schemas.openxmlformats.org/spreadsheetml/2006/main" count="639" uniqueCount="441">
  <si>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</si>
  <si>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</si>
  <si>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</si>
  <si>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</si>
  <si>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</si>
  <si>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</si>
  <si>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</si>
  <si>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</si>
  <si>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</si>
  <si>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</si>
  <si>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</si>
  <si>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</si>
  <si>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</si>
  <si>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</si>
  <si>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</si>
  <si>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</si>
  <si>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</si>
  <si>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</si>
  <si>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</si>
  <si>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</si>
  <si>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</si>
  <si>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</si>
  <si>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</si>
  <si>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</si>
  <si>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</si>
  <si>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</si>
  <si>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</si>
  <si>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t>
  </si>
  <si>
    <t>Plan Institucional y de Acción: En el Plan de Acción 2014 no se desarrolló el mandato del Plan Nacional de Desarrollo que establece que “el Fondo de Promoción será la principal herramienta para que, en el ámbito de las actividades relacionadas con el turismo, o que se encuentre ubicada en zonas de alto riesgo de inundación y/o derrumbe, mediante la priorización de proyectos elegibles par</t>
  </si>
  <si>
    <t>En la vigencia 2014 no se evidenció ningún proyecto en el que se apoye la reconstrucción y reparación de las infraestructuras turísticas</t>
  </si>
  <si>
    <t>Ejecutar los recursos asignados al Proyecto de Promoción de Destinos de Emergencia.</t>
  </si>
  <si>
    <t>Presentar   informes trimestrales sobre la ejecución del Proyecto de Promoción de Detinos de Emergencia.</t>
  </si>
  <si>
    <t>Informe de Proyectos aprobados</t>
  </si>
  <si>
    <t>2016/01/01</t>
  </si>
  <si>
    <t>2017/02/28</t>
  </si>
  <si>
    <t>El PND 2010 - 2014 establece dentro de sus lineamientos estratégicos relacionados con el "Turismo como motor del desarrollo regional" el mejoramiento de la gestión en infraestructura de soporte y conectividad para el turismo, dentro del cual establece que: "Además, el Fondo de Promoción será la principal herramienta para que, en el ámbito de las actividades relacionadas con el turismo, s</t>
  </si>
  <si>
    <t>FILA_2</t>
  </si>
  <si>
    <t>2</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</si>
  <si>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t>
  </si>
  <si>
    <t>A 31 de enero de 2015 no se encontraba públicada la totalidad de  la contratación del 2014 en la página web del FONTUR</t>
  </si>
  <si>
    <t>Crear un reporte en pagina web en el que se de a concer a la comunidad las invitaciones privadas y contrataciones directas  adelantadas por FONTUR</t>
  </si>
  <si>
    <t>Diseñar y crear el formato de reporte de contratación.</t>
  </si>
  <si>
    <t>Reporte de contratación</t>
  </si>
  <si>
    <t>2015/09/15</t>
  </si>
  <si>
    <t>2016/01/30</t>
  </si>
  <si>
    <t>A partir de 2016 la información se incluyo en de manera interactiva en la pagina WEB de FONTUR, en donde se pueden consultar los listados de contratación "DIRECTA", "INVITACIÓN PRIVADA",  "INVITACIÓN ABIERTA" y 2"COMPARACIÓN DE COTIZACIONES" estos listados son alimentados en línea por lo cual por lo cual su actualización es permanente</t>
  </si>
  <si>
    <t>FILA_3</t>
  </si>
  <si>
    <t>Actualizar periodicamente  la información de la página web</t>
  </si>
  <si>
    <t>Hacer seguimiento a la  Matriz de Control  sobre la actualización contenido Página Web Fontur, de acuerdo con lo dispuesto por el programa de Gobierno en Linea.</t>
  </si>
  <si>
    <t>Informe trimestral  de seguimiento y control</t>
  </si>
  <si>
    <t>FILA_4</t>
  </si>
  <si>
    <t>3</t>
  </si>
  <si>
    <t>Información de Aplicativo SalesForce: El aplicativo Salesforce registra el proceso contractual de las áreas de Competitividad, Mercadeo e Infraestructura y almacena la información de los procesos  precontractuales, contractuales y de ejecución; se evidenció que está desactualizado, por cuanto no refleja la realidad contractual en los siguientes casos: FNT 002-14, FNT 066-14, FNT 067-14,</t>
  </si>
  <si>
    <t>Salesforce registra desactualización en los procesos contractuales para las áreas de Competitividad, Mercadeo e Infraestructura.</t>
  </si>
  <si>
    <t>Mantener actualizada   la información del aplicativo Salesforce</t>
  </si>
  <si>
    <t>Efectuar seguimiento a la información del aplicativo Salesforce para ser documentada mediante reportes de actualización trimestral</t>
  </si>
  <si>
    <t>Para la actualización de los contratos y órdenes de pagos se realizaron mesas de trabajo que finalizaron el día 26 de mayo de 2017, actualizando así en SALESFORCE todos los contratos y Pagos de los 606 contratos identificados por la CGR con información desactualizada.</t>
  </si>
  <si>
    <t>FILA_5</t>
  </si>
  <si>
    <t>4</t>
  </si>
  <si>
    <t>Actualización de Manuales: El manual de contratación, supervisión y de proyectos, adoptados por FONTUR en  septiembre de 2013 a partir de la vigencia del contrato de Fiducia No. 137 de 2013, se encuentra desactualizado, por cuanto no hay ajustes a la normatividad surgida con posterioridad a septiembre de 2013, lo que puede afectar el curso  de los procedimientos y abrir la posibilidad qu</t>
  </si>
  <si>
    <t>Desactualización del manual de contratación, manual de procedimientos, de funciones y de viáticos.</t>
  </si>
  <si>
    <t>Culminar las gestiones adelantadas para la aprobacion del manual de contratación de FONTUR.</t>
  </si>
  <si>
    <t>Remitir el manual al MinciT con los ajustes realizados  y publicar manual en página web.</t>
  </si>
  <si>
    <t>Manual de Contratación</t>
  </si>
  <si>
    <t>2015/09/01</t>
  </si>
  <si>
    <t>2015/12/31</t>
  </si>
  <si>
    <t>El manual de contratación fue aprobado por el MinCIT y entró en vigencia a partir del 15 de febrero de 2016</t>
  </si>
  <si>
    <t>FILA_6</t>
  </si>
  <si>
    <t>Actualizar los manuales de procedimientos y cargos concerniente a Presupuesto y Pagos, así como el manual de gastos de viajes y la elaboración del manual de presupuesto</t>
  </si>
  <si>
    <t>Levantamiento de información, diseño y adaptación de los procesos del Area financieria, Facturación y Pagos, Presupuesto, Gastos de viaje teniendo presente la construcción del manual de cargos conforme a perfiles requeridos.</t>
  </si>
  <si>
    <t>Procesos y manuales</t>
  </si>
  <si>
    <t>2015/08/01</t>
  </si>
  <si>
    <t>2016/02/28</t>
  </si>
  <si>
    <t>Los Manuales del Personal del área Financiera se encuentran actualizados y publicados en el Sistema de Gestión de la FIduciaria.  El Manual de Gastos de Viaje del P.A. Fontur se encuentra actualizado, código MAGNE54  El Manual de Presupuesto del P.A. Fontur se encuentra actualizado, código MAGNE55</t>
  </si>
  <si>
    <t>FILA_7</t>
  </si>
  <si>
    <t>Desactualización del manual de contratación, manual de procedimientos, de funciones y de viáticos</t>
  </si>
  <si>
    <t>Actualizar el Manual de Supervisión e Interventoría</t>
  </si>
  <si>
    <t>Aprobar el manual estableciendo el alcance y responsabilidades.</t>
  </si>
  <si>
    <t>Manual</t>
  </si>
  <si>
    <t>2016/06/30</t>
  </si>
  <si>
    <t>El 14 de marzo de 2017 el Viceministerio de Turismo efectuó la aprobación del Manual; el 24 de marzo de 2017 el Gerente General de FONTUR difundió el manual aprobado.</t>
  </si>
  <si>
    <t>FILA_8</t>
  </si>
  <si>
    <t>Actualizar  el  manual  de Presentación de Proyectos</t>
  </si>
  <si>
    <t>2016/01/02</t>
  </si>
  <si>
    <t>Desde el 10 de junio de 2016 el MinCIT y FONTUR realizaron mesas de trabajo para revisar el borrador del nuevo Manual presentado el 26 de mayo de 2016 frente a la propuesta enviada por FONTUR en agosto de 2014; El 15 y 20 de noviembre de 2017 se revisó en el Comite Interno de Proyectos; El 26 de febrero de 2018, la Viceministra de Turismo envio la comunicación DVT-216 por medio de la cual aprueba el "Manual de Proyectos del P.A. FONTUR" el cual entra en vigencia a partir del 1 de marzo de 2018.</t>
  </si>
  <si>
    <t>FILA_9</t>
  </si>
  <si>
    <t>Actualizar  los Procedimientos de Planeación, Proyectos  y Comunicaciones</t>
  </si>
  <si>
    <t>Aprobar los procedimientos de Planeación, Proyectos y Comunicaciones</t>
  </si>
  <si>
    <t>Procedimientos</t>
  </si>
  <si>
    <t>2015/11/30</t>
  </si>
  <si>
    <t>2016/07/30</t>
  </si>
  <si>
    <t>Se actualizaron los procesos, procedimientos y formatos de: Proceso de Planeación Organizacional; Proceso de Comunicación Institucional y Proceso de Gestión de Proyectos.</t>
  </si>
  <si>
    <t>FILA_10</t>
  </si>
  <si>
    <t>5</t>
  </si>
  <si>
    <t>Informes de Monitoreo: Las evaluaciones físico – financiera que realiza la Dirección de Contraloría Interna de FONTUR a los procesos de contratación y ejecución de la vigencia 2014 no evidencian ningún plan de mejora por parte de la Alta dirección, para subsanar la situación encontrada en los mencionados informes.  Lo  anterior demuestra que la Entidad no ha tenido en cuenta la informaci</t>
  </si>
  <si>
    <t>Sin evidencia sobre planes de mejora por parte de la Alta dirección para subsanar las novedades reportadas por la Contraloría Interna.</t>
  </si>
  <si>
    <t>Conforme la ejecucución del Plan de Auditoría para el año 2015, se hará seguimiento al plan de mejoramiento previsto para el FONTUR mediante la realización de informes periódicos para ser presentados al Gerente General con la finalidad de informar los planes de acción acordados con los responsables de los procesos evaluados.</t>
  </si>
  <si>
    <t>Seguimiento a traves informes de seguimiento</t>
  </si>
  <si>
    <t>Informe de seguimiento</t>
  </si>
  <si>
    <t>Como parte de la presentación a la gestion de la Gerencia de Contraloría, en las presentaciones realizadas al Comite de Auditoria se expone el resultado del seguimiento a los hallazgos identificados y el avance de los mismos, agrupado por Vicepresidencias.</t>
  </si>
  <si>
    <t>FILA_11</t>
  </si>
  <si>
    <t>6</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</si>
  <si>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t>
  </si>
  <si>
    <t>Se evidenció que la documentación contenida en las carpetas contracturales no se encuentra organizada en forma cronológica y sin foliar afectando su confiabilidad y autenticidad.</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</si>
  <si>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</si>
  <si>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</si>
  <si>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</si>
  <si>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El 26 de diciembre de 2014 el Archivo General de la Nación, emitió certificación indicando que el Comité Evaluador de Documentos dictaminó que las TRD del Fondo de Promoción Turística, cumplen con lo previsto en el Acuerdo 004 de 2013.
Con la entrada en vigencia de la Ley 1558 de 2012, la denominación del FONDO DE PROMOCIÓN TURÍSTICA cambio por la del FONDO NACIONAL DE TURISMO, y se ordenó su constitución como un patrimonio autónomo, por lo que su administración fue asumida por la  sociedad Fiduciaria Colombiana de Comercio Exterior S.A.- FIDUCOLDEX, para lo cual se suscribió el contrato de fiducia mercantil No 137 del 28 de agosto de 2013 entre el Ministerio de Comercio, Industria y Turismo y la mencionada fiduciaria, quien asumió la administración del fondo a partir del 1 de septiembre de 2013; por lo cual se hacía necesario efectuar la actualización de las TRD acorde a la nueva estructura administrativa y funcional.
El 1 de septiembre de 2016 se realizó la firma del OTRO SI  al contrato 109 de 2015 con el contratista GRM COLOMBIA por medio del cual se realizó modificación al objeto incluyendo en el numeral 2.4. lo relacionado con valorar, ajustar y actualizar conforme a cambios normativos o políticas de FONTUR las tablas de retención y los cuadros de clasificación documental para FONTUR. 
Al 30 de junio de 2017 se tienen aprobadas y avaladas por el Comité Interno de Archivo las Tablas de Retención Documental y el Cuadro de Clasificación Documental; El 13 de julio de 2017 se radico para aprobación del Archivo General de la Nación quien respondió realizando observaciones para que sean ajustadas. 
Se realizó la capacitación a todas las áreas de la entidad Fontur para manejo de la Normatividad del Archivo General de la Nación. Igualmente, se encuentra en desarrollo la organización y disposición de Archivo en la sede Fontur UGI, específicamente el archivo de Gestión y/o Inactivo para la respectiva disposición que indica las Tablas de Retención Documental.
Teniendo en cuenta que durante el primer semestre de 2019 se efectuaron cambios significativos a nivel estructural y funcional, se requiere efectuar una nueva actualización y presentación ante el AGN de las TRD de FONTUR, previa aprobación del comité de archivo de FONTUR conforme lo establece la Ley de Archivo 594 de 2000, actividad que se espera finalizar en diciembre de 2019.</t>
  </si>
  <si>
    <t>FILA_12</t>
  </si>
  <si>
    <t>7</t>
  </si>
  <si>
    <t>Mapa de Riesgos: FONTUR no identifica los riesgos en  los procesos,  presupuestales, contables y financieros, por cuanto no existen riesgos asociados.  Adicionalmente en las líneas: Contractual y Gestión Judicial los riesgos identificados son insuficientes. Lo anterior dificulta el seguimiento y control por parte de la Entidad para ejercer control sobre los riesgos presentados en los pro</t>
  </si>
  <si>
    <t>No están identificados de forma adecuada los riesgos en  los procesos presupuestales, contables, financieros y de gestión contractual.</t>
  </si>
  <si>
    <t>Realización de mesas de trabajo con los dueños de los procesos presupuestales, contables, financieros y de gestión contractual para definir los mapas de riesgos y controles</t>
  </si>
  <si>
    <t>Coordinar con los Directores de los procesos para la revisión y revelación de riesgos y controles</t>
  </si>
  <si>
    <t>Mapas de riesgos y controles</t>
  </si>
  <si>
    <t>2016/03/31</t>
  </si>
  <si>
    <t>La Gerencia de riesgos y áreas correspondientes elaboraron y actualizaron durante 2016 y 2017 las matrices de riesgos SARO de los siguientes procesos: Planeación Organizacional; Comunicación institucional; Gestión de Proyectos; Bienes; Contribución Parafiscal; Jurídica; Presupuesto y Contabilidad.</t>
  </si>
  <si>
    <t>FILA_13</t>
  </si>
  <si>
    <t>8</t>
  </si>
  <si>
    <t>Indicadores: El Fondo tiene implementados algunos indicadores, de los cuales, los índices obtenidos del resultado de la comparación de las variables no determinan con claridad la eficiencia, efectividad y eficacia de la gestión principal de la Entidad, como es la de apoyar la política de turismo encomendada por el Ministerio. No se evidenció el impacto generado por la ejecución de los p</t>
  </si>
  <si>
    <t>No se evidenciaron indicadores que evalúen el impacto generado por la ejecución de los proyectos aprobados</t>
  </si>
  <si>
    <t>Implementar   indicadores de gestión para  medición  de  los proyectos  presentados por   los entes territoriales</t>
  </si>
  <si>
    <t>Presentar a la Gerencia del Fondo la medición de indicadores   para  la toma de decisiones</t>
  </si>
  <si>
    <t>Tablero de control</t>
  </si>
  <si>
    <t>2016/03/30</t>
  </si>
  <si>
    <t>2017/02/15</t>
  </si>
  <si>
    <t>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26 de febrero de 2018, la Viceministra de Turismo envio la comunicación DVT-216 por medio de la cual aprueba el "Manual de Proyectos del P.A. FONTUR" el cual entra en vigencia a partir del 1 de marzo de 2018.</t>
  </si>
  <si>
    <t>FILA_14</t>
  </si>
  <si>
    <t>9</t>
  </si>
  <si>
    <t>Falta de Resultados en el Contrato FPT 139A de 2013- Asesoría IATA ,  para la optimización del Funcionamiento del Aeropuerto El Dorado de Bogotá - faseI En el contrato de consultoría FPT 139A suscrito el 3 de mayo 2013 entre FONTUR e IATA, por valor total de $1.142 millones (incluyendo adiciones), cuyo objeto es “asesoría para la optimización del funcionamiento del aeropuerto el Dorado F</t>
  </si>
  <si>
    <t>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t>
  </si>
  <si>
    <t>Definir un cronograma de trabajo, entre Fontur, Aeronautica Civil e IATA,  para hacer seguimiento a la implementación de las conclusiones del estudio.</t>
  </si>
  <si>
    <t>Desarrollar mesas conjuntas de trabajo para realizar el seguimiento al avance de la implementación, con la finalidad de documentar los resultados mediante actas de reuniones.</t>
  </si>
  <si>
    <t>Actas de reuniones</t>
  </si>
  <si>
    <t>2016/08/31</t>
  </si>
  <si>
    <t>Se realizaron reuniones entre el personal de FONTUR, IATA y Aeronáutica Civil, (14 de octubre de 2015, 13 de enero de 2016 y 19 de abril de 2016) y por medio del Viceministerio de Turismo el 23 de septiembre de 2016 se solicitó mediante comunicación escrita No.2016079252 a la Aeronáutica Civil el convenio de cooperación internacional entre la IATA y la Aeronáutica.</t>
  </si>
  <si>
    <t>FILA_15</t>
  </si>
  <si>
    <t>10</t>
  </si>
  <si>
    <t>Inconsistencias en las estipulaciones contractuales  del Contrato FPT 139A de 2013- Asesoría IATA,  para la optimización del Funcionamiento del Aeropuerto El Dorado de Bogotá - fase I En desarrollo del contrato de consultoría FPT 139A suscrito el 3 de mayo de 2013 entre FONTUR e IATA, por valor total de $1.142 millones (incluyendo adiciones), cuyo objeto es “asesoría para la optimización</t>
  </si>
  <si>
    <t>No existen estudios de pre factibilidad y factibilidad El contrato inicial se encuentra estipulado en inglés, idioma que no es el oficial del Estado Colombiano,  El valor del contrato fue pactado en dólares de los Estados Unidos de América No se evidencia acciones contractuales por parte de FONTUR, para imponer las multas por incumplimiento.</t>
  </si>
  <si>
    <t>Ajustar el manual de contratación en lo referente a los  contratos que requieren que su valor se pacte en moneda extranjera, que incluya la definición de una tasa de cambio fija. Diseñar un formato que permita controlar el cumplimiento de las obligaciones contractuales pertinentes a la supervisión. Crear un procedimiento referente al estudio de los precios de mercado y justificación de l</t>
  </si>
  <si>
    <t>Desarrollar las instacias respectivas para ajustar el manual de contratación.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t>
  </si>
  <si>
    <t>Manual de Contratación Formato cumplimiento de obligaciones contractuales. Procedimiento de estudio de precios de mercado.</t>
  </si>
  <si>
    <t>1. Se incluyo en el numeral 6.2.2 Contrato "Valor, que se expresará en pesos. Para valores en moneda extranjera, se deberá pactar claramente para el pago que tipo de cambio aplicará y en que momento se liquidará" 2. Se actualizaron los procedimientos “P-MGP-01 FORMULACIÓN DE PROYECTOS” incluyendo la actividad “4.2 Revisar Presupuesto Del Proyecto”, el procedimiento “P-MGP-02 EVALUACIÓN D</t>
  </si>
  <si>
    <t>FILA_16</t>
  </si>
  <si>
    <t>11</t>
  </si>
  <si>
    <t>Contrato M-129-2010 Termales de la Cruz, Nariño.   En el contrato M-129-2010 suscrito el 26 de noviembre de 2010, entre el Consorcio Alianza Turística - CAT- y el Consorcio ALIANZA, cuyo objeto es “Construcción del Parque Tajumbina, en el municipio de la Cruz, Nariño” por valor de $497.5 millones se evidencia que la obra se encuentra “fuera de servicio” , debido a inestabilidad del suelo</t>
  </si>
  <si>
    <t>La obra se encuentra fuera de servicio debido a inestabilidad del suelo,  situación que no fue evidenciada en el curso del proceso de contratación constituyendo un daño patrimonial en cuantía de $497.5 millones, correspondiente al valor de las inversiones realizadas.</t>
  </si>
  <si>
    <t>Definir un cronograma de trabajo, entre FONTUR y la alcaldia de la Cruz Nariño, con el fin de realizar seguimiento a las acciones a implementar para subsanar las novedades presentadas.</t>
  </si>
  <si>
    <t>Desarrollar mesas conjuntas de trabajo para realizar el seguimiento al acance de las gestiones realizadas para la puesta en funcionamiento del proyecto. Realizar visita a las obras terminadas, donde se evidencie la estabilidad de la obra y las afectaciones presentadas por el cierre del parque la Tajumbina, por falta de mantenimiento .</t>
  </si>
  <si>
    <t>2016/12/31</t>
  </si>
  <si>
    <t>La Dirección de Infraestructura elaboró un informe en donde argumenta que el cierre parcial de los termales se generó por temas sanitarios a cargo del operador y no por deficiencias en la obra física. Además indica que la situación presentada de inestabilidad de una ladera por remoción de masas, si bien sucedió dentro del parque, en ningún momento puso en riesgo la estabilidad de las obr</t>
  </si>
  <si>
    <t>FILA_17</t>
  </si>
  <si>
    <t>12</t>
  </si>
  <si>
    <t>Contrato FNT 244-14 CAMARAS HIPERBARICAS: En el contrato FNT-244-14 suscrito el 06 de octubre de 2014, entre FONTUR y NAUTICENTER S.A.S, cuyo objeto es Suministro, instalación, reparación y mantenimiento y puesta en funcionamiento de cámaras hiperbáricas, por valor total de $1.368 millones, (incluyendo adiciones), se evidenció que la necesidad que se pretende satisfacer no obedece a crit</t>
  </si>
  <si>
    <t>Se evidenció que la necesidad que se pretende satisfacer no obedece a criterios técnicos respaldados por estudios previos, no se evidencian estudios técnicos que respalden la ejecución del proyecto sin que se encuentre en funcionamiento porque faltan obras e instalaciones no previstas.</t>
  </si>
  <si>
    <t>Definir un cronograma de trabajo, entre FONTUR y la Gobernacion de San Andres y Providencia, la Alcaldia de Providencia y funcionarios del Hospital respectivo, con el fin de realizar seguimiento  a las acciones realizadas durante la operacion, sobre las ocaciones, frecuencia de uso del equipo instalado, responsable del equipo, plan de operacion y mantenimiento.</t>
  </si>
  <si>
    <t>Desarrollar mesas conjuntas de trabajo para realizar el seguimiento al acance de las gestiones realizadas para la puesta en funcionamiento del equipo y los usos aplicados al mismo.</t>
  </si>
  <si>
    <t>Las Cámaras hiperbáricas (Providencia, Bahía Solano y San Andrés) fueron entregadas en 2015 a las entidades territoriales responsables de su operación y mantenimiento. La Dirección de Infraestructura elaboró un informe en el cual presenta los argumentos que soportan la necesidad que se pretende solucionar inicialmente en San Andrés y Providencia y como se incorporaron posteriormente Bahí</t>
  </si>
  <si>
    <t>FILA_18</t>
  </si>
  <si>
    <t>13</t>
  </si>
  <si>
    <t>Contrato FNT- 301-14- Teleférico Las Lajas: En desarrollo del contrato 301 del 2014, cuyo objeto es “construcción de las obras complementarias y acabados para la estación superior, intermedias e inferiores del Teleférico Del Santuario De Las Lajas, ubicado en el corregimiento las Lajas, municipio de Ipiales, Departamento de Nariño”. Se evidencia que se presentan retrasos en su ejecución</t>
  </si>
  <si>
    <t>Se evidencia que se presentan retrasos en su ejecución cancelando a título de anticipo un valor de $120 millones respecto del cual se evidencian avances de obra de 40.28%, sin que se soporte gestiones para hacer efectivas las pólizas.</t>
  </si>
  <si>
    <t>Realizar visita tecnica con el fin de verificar, el cumplimietno de las obligaciones contractuales por parte del constatista de obra, validando, revisando y documentando mediante acta de recibo de obra el estado de las obras realizadas al proyecto.</t>
  </si>
  <si>
    <t>Desarrollar comité final de obra para realizar el balance final del proyecto y entrega del mismo al beneficiario. Desarrollar mesas conjuntas de trabajo para realizar el seguimiento a las gestiones realizadas para la puesta en funcionamiento del proyecto.</t>
  </si>
  <si>
    <t>Acta de recibo y entrega de la obra al beneficiario Actas de reuniones</t>
  </si>
  <si>
    <t>El 08 de Septiembre de 2015,  se llevo a cabo la entrega de las obras que hacían parte del presente contrato. Así mismo se realizo recibo y entrega de la obra por parte del contratista y la interventoría y fue entregada a la Corporación de las Lajas, como beneficiario directo del proyecto.</t>
  </si>
  <si>
    <t>FILA_19</t>
  </si>
  <si>
    <t>14</t>
  </si>
  <si>
    <t>Implementación de la norma  NTS - TS – 002: La Entidad suscribió cuatro contratos en el desarrollo del proyecto  FNT-094-12014, con el objeto de “lograr la  Implementación de la Norma  NTS TS 002 - requisitos de sostenibilidad para establecimientos de alojamiento y hospedaje”, por  valor total de $ 790.4 millones, detallados así: Del análisis de las invitaciones  y los objetos de los con</t>
  </si>
  <si>
    <t>No se encuentran los informes de supervisión donde la Entidad suscribió cuatro contratos  adelantando cuatro invitaciones públicas con el mismo objeto afectando la austeridad en los tiempos, medios y costos para lograr la Implementación de la Norma  NTS TS 002 - requisitos de sostenibilidad para establecimientos de alojamiento y hospedaje, constituyendo un presunto detrimiento patrimonia</t>
  </si>
  <si>
    <t>Definir en la etapa de formulación de los proyectos de asistencia técnica para la adopción de criterios de Calidad y/o Sostenibilidad, los criterios de selección de los beneficiarios a partir de las caracteristicas de los mismo. Diseñar un formato que permita controlar el cumplimiento de las obligaciones contractuales pertinentes a la supervisión. Crear un procedimiento referente al estu</t>
  </si>
  <si>
    <t>1. Implementación de base de datos de proveedores para garantizar la pluralidad de proponentes.  2. Reformular los criterios habilitantes y de calificación para los procesos de Competitividad.  3. Elaboración de informe que soporte el proceso de contratación y evidencie el ahorro generado.  4. Adjuntar la totalidad de los informes de supervisión.</t>
  </si>
  <si>
    <t>Soportes de cada actividad</t>
  </si>
  <si>
    <t>La Gerencia de Competitividad efectuó el análisis de la ficha técnica del proyecto y de la evaluación realizada por FONADE donde se expone como se calculó el presupuesto del proyecto y efecto del proceso de contratación se obtuvo un ahorro de $44,720,000; adicionalmente argumentan los criterios utilizados para realizar cuatro procesos de contratación abiertos por solicitud del Proponente</t>
  </si>
  <si>
    <t>FILA_20</t>
  </si>
  <si>
    <t>15</t>
  </si>
  <si>
    <t>Falencias en estudios y diseños “Hostal Doña Manuela” en el Municipio de Mompox- Bolívar: En desarrollo del contrato FPT-309-2013 suscrito para realizar la obra de restauración del Hostal Doña Manuela en el municipio de Mompox Bolívar por valor de $5.958.2 millones, se realizaron dos suspensiones  y cuatro Otrosí, debido a que en los estudios iniciales (Contrato FPT-029-2012) sobre los q</t>
  </si>
  <si>
    <t>Falencias en los diseños y evaluación de suelos para la cimentación propuesta generando dos suspensiones y cuatro Otrosí incrementando el contrato de restauración del hostal para obras no previstas en $3.236.8 millones, presentando un presunto detrimento al patrimonio por valor de $213.5 millones por concepto de los estudios diseños y consultorías pagadas.</t>
  </si>
  <si>
    <t>Definir un cronograma de trabajo, con la el MinCIT y la Gernecia de Bienes de FONTUR, con el fin de llevar a cabo el seguimiento  a las acciones realizadas para la  puesta en funcionamiento operacion y mantenimiento del inmueble.</t>
  </si>
  <si>
    <t>Desarrollar mesas conjuntas de trabajo para realizar el seguimiento al acance de las gestiones realizadas para la puesta en funcionamiento del proyecto.</t>
  </si>
  <si>
    <t>La Dirección de Infraestructura de FONTUR elaboró un informe en el cual se argumentan las restricciones que se tenían en los estudios y diseños al no poder efectuar intervención de la estructura debido a que se trata de un Bien de Interés Cultural de orden Nacional. Estos estudios en el diagnostico de la estructura en madera indicaban que se encontraba en un buen estado pero al ejecutar</t>
  </si>
  <si>
    <t>FILA_21</t>
  </si>
  <si>
    <t>16</t>
  </si>
  <si>
    <t>Contrato No. FNT 102/13- proyecto Acuaparque Floridablanca, Santander: En el contrato No. 102 de 2013, cuyo objeto es “Realizar la construcción, mediante el sistema de PRECIOS UNITARIOS FIJOS SIN FORMULA DE REAJUSTE, para la “FASE II PARQUE ACUALAGO””, por valor incluyendo adiciones, de $2.537.5 millones, se evidencia que se suscribió sin la actualización de los estudios y términos de re</t>
  </si>
  <si>
    <t>Se evidencia que el proyecto se suscribió sin la actualización de los estudios y términos de referencia sin haber analizado de forma detallada todas las exigencias legales, técnicas, económicas y financieras, incrementando el valor en el contrato de obra N° 1 por $99 MM y N° 2 por valor de 94.4' MM producto de las demoras en su ejecución, generando un detrimento al patrimonio del Estado,</t>
  </si>
  <si>
    <t>Definir un cronograma de trabajo, entre FONTUR y la alcaldia  Floridablanca y la Corporacion acualago,  con el fin de realizar seguimiento a las acciones a implementar para la puesta en funcionamiento del proyecto.</t>
  </si>
  <si>
    <t>2016/12/30</t>
  </si>
  <si>
    <t>Las obras contratadas por FONTUR en atención al contrato No. FNT 102/13 fueron entregadas según acta del 11 de noviembre de 2015, el parque se inauguró desde noviembre de 2014 y a la fecha esta en operación.</t>
  </si>
  <si>
    <t>FILA_22</t>
  </si>
  <si>
    <t>17</t>
  </si>
  <si>
    <t>Contrato FNT No. 049-14: El Contrato FNT 049-14 cuyo objeto es “El contratista se obliga para con FONTUR a prestar los servicios profesionales para apoyar la coordinación de la Unidad Sectorial de Normalización de los establecimientos de la Industria gastronómica”, señala en su cláusula séptima Valor Del Contrato, inciso b) Gastos De Viaje Y Transporte, la suma de $7.219.500, gastos que</t>
  </si>
  <si>
    <t>Se evidencia que en los pagos efectuados con cargo al Documento de Disponibilidad Presupuestal 113 CTO 192 del Contrato se realizaron por otro concepto, además que la fuente de financiación es distinta, porque los gastos de viaje se realizan por fuente parafiscal y el Contrato en mención corresponde a fuente fiscal, y se demuestra que con cargo al mismo se está reconociendo gastos de via</t>
  </si>
  <si>
    <t>Coordinar con el operador para incluír en la factura el número de contrato a fin de validar periódicamente contra una la planilla control</t>
  </si>
  <si>
    <t>Validar la facturación recibida contra la planilla control que permita identificar la fuente de recursos.</t>
  </si>
  <si>
    <t>Planilla de verificación</t>
  </si>
  <si>
    <t>La Direccón de Negocios Especiales implementó que en el formato de "Solicitud contratación de Tiquetes" se deberìa incluir numero el centro de costo y/o contrato correspondiente, este formato es soporte de la factura y adicionalmemnte en el cuerpo de la misma factura se relaciona confirma esta información.</t>
  </si>
  <si>
    <t>FILA_23</t>
  </si>
  <si>
    <t>18</t>
  </si>
  <si>
    <t>Revelación Notas Estados Financieros Portafolios TES: En el Decreto 2649 de 1993, Capitulo III Normas Básicas, en su artículo 15 Revelación Plena, establece: “El ente económico debe informar en forma completa, aunque resumida, todo aquello que sea necesario para comprender y evaluar correctamente su situación financiera, los cambios que esta hubiere experimentado, los cambios en el patri</t>
  </si>
  <si>
    <t>Revisada la información reportada en el Balance General, correspondiente a la Cuenta 71304 Inversiones Negociables en Títulos de deuda, se presentan inconsistencias en el nombre de los portafolios respectivos, donde se detalla lo reportado en las notas presentando deficiencias de seguimiento y control conllevando un impacto en cuanto a la confiabilidad de la información reportada en las</t>
  </si>
  <si>
    <t>Los procesos asociados a la preparación y generacion semestral de los estados financieros, seran revisados en detalle con el fin de ajustar su generacion permitiendo identificar oportunamente este tipo de inconsistencias no materiales, garantizando como ha sido politica de la entidad la publicación de información libre de errores materiales.</t>
  </si>
  <si>
    <t>Establecer con la Gerencia de Inversiones el formato estandar de detalle para el reporte de informacion de los portafolios al cierre de cada semestre. Revisar y cruzar la informacion con el informe de saldos enviado por el Direccion de Cumplimiento y el aplicativo SIFI Con estos informes validados  el Analista Contable realizará incorporacion en las notas a los Estados Financieros  La Co</t>
  </si>
  <si>
    <t>Formato Area de Inversiones  Formato saldos Area de cumplimeinto</t>
  </si>
  <si>
    <t>La Gerencia de Contabilidad aclaró que el valor presentado en las Notas a los EEFF por $319.021.658.382 corresponden a la cifra exacta de los Títulos de Deuda Emitidos por la Nación y esta cifra concuerda con el detalle individual por título contenido en las páginas 22 y 23 de las notas;</t>
  </si>
  <si>
    <t>FILA_24</t>
  </si>
  <si>
    <t>19</t>
  </si>
  <si>
    <t>Decreto 1525 de 2008: De acuerdo con el  Contrato de Fiducia Mercantil No. 137 de 2013, artículo décimo “Obligaciones de la Fiduciaria” numeral 10.4 “inversión de los excedentes de liquidez”, establece: “Los excedente de liquidez que se generen, se invertirán conforme a lo dispuesto en el Decreto 1525 de 2008 y demás normas y decretos que lo complementen, modifiquen o revoquen”. La Fiduc</t>
  </si>
  <si>
    <t>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t>
  </si>
  <si>
    <t>Establecer acuerdo de servicios con la entidad bancaria y el Area de Tesorería.</t>
  </si>
  <si>
    <t>Revisar controles para garantizar tiempos en el proceso de inversiones en cumplimiento Decreto 1525.</t>
  </si>
  <si>
    <t>Acuerdo de Servicios</t>
  </si>
  <si>
    <t>2015/10/30</t>
  </si>
  <si>
    <t>Se argumentó que la demora en la apertura de la cuenta corriente de compensación se presentó por los tramites internos de la entidad bancaria y DECEVAL las cuales notifican la marcación de la cuenta para solicitar la creación del portafolio ante el Ministerio de Hacienda, dicha situación fue puntual y no se ha vuelto a presentar.</t>
  </si>
  <si>
    <t>FILA_25</t>
  </si>
  <si>
    <t>20</t>
  </si>
  <si>
    <t>Antigüedad Partidas Conciliatorias: El Decreto 2649 de 1993, en el Título Segundo “De Las Normas Técnicas”, Capitulo I “De Las Normas Técnicas Generales” en los artículos 46, 47 y 48 indica:  Art. 46 Propósito: …El ciclo contable es el proceso que debe seguirse para garantizar que todos los hechos económicos se reconocen y se transmiten correctamente a los usuarios de la información. Art</t>
  </si>
  <si>
    <t>Se evidencia que existen partidas conciliatorias correspondientes a Notas Crédito pendientes de contabilizar superiores a 30 días, por valor de $189.542.790, e inferiores a 30 días por valor de $15.142.640 lo que genera una subestimación en la cuenta de bancos.</t>
  </si>
  <si>
    <t>Disminuir el monto de partidas conciliatorias superiores a 30 días</t>
  </si>
  <si>
    <t>Reuniones periódicas de seguimiento con la entidad bancaria.  Cierre de transferencias y banca móvil. Reuniones periódicas de seguimiento con la Gerencia de Bienes.</t>
  </si>
  <si>
    <t>Conciliaciones Bancarias</t>
  </si>
  <si>
    <t>Con el fin de normalizar esta situación, la fiduciaria implementó entre otros el cierre de los canales de banca móvil y electrónica; se implemento la opción de pagos PSE y código de barras;</t>
  </si>
  <si>
    <t>FILA_26</t>
  </si>
  <si>
    <t>21</t>
  </si>
  <si>
    <t>Soportes contables: El Decreto 2649 de 1993, Título Tercero “De las Normas sobre registros y libros”, artículo 123 Soportes, indica: “Teniendo en cuenta los requisitos legales que sean aplicables según el tipo de acto de que se trate, los hechos económicos deben documentarse mediante soportes, de origen interno o externo, debidamente fechados y autorizados por quienes intervengan en ello</t>
  </si>
  <si>
    <t>Los soportes deben adherirse a los comprobantes de contabilidad respectivos o, dejando constancia en estos de tal circunstancia, conservarse archivados en orden cronológico y de tal manera que sea posible su verificación, al igual que no existe un procedimiento establecido para el archivo de los soportes de pagos a proveedores y de otros gastos de viaje.</t>
  </si>
  <si>
    <t>Conciliaciones Bancarias. Fiducoldex como administradora a partir del 1 de enero de 2015, ha implementado como procedimiento la generación del auxiliar contable de las cuentas bancarias en archivo electronico, que se conserva en un servidor disopuesto para tal fin de manera tal que este reemplaza la impresión fisica de esta informacion. A partir del mes de agosto de 2015 los soportes por</t>
  </si>
  <si>
    <t>Conciliaciones bancarias. carpetas por archivo magnetico debidamente guardadas por cada mes.  Soportes pago proveedores y gastos de viaje archivados junto con el comprobante de egreso en el area de operaciones</t>
  </si>
  <si>
    <t>Conciliaciones Bancarias Soportes contables de pago</t>
  </si>
  <si>
    <t>Se determinó que los soportes de los desembolsos queden adjuntos al comprobante de egreso, si el concepto no genera pago el soporte queda adjunto al comprobante de contabilidad.  A partir de diciembre se modificó la manera de realizar el archivo de las conciliaciones dejando una carpeta por cuenta dentro de la cual se dejan tres subcarpetas: 1. Extracto PDF, 2. Auxiliares y 3. Conciliaci</t>
  </si>
  <si>
    <t>FILA_27</t>
  </si>
  <si>
    <t>22</t>
  </si>
  <si>
    <t>Viáticos- Debilidades en las Solicitudes y Legalizaciones: a) Oportunidad solicitud gastos de viáticos.  Teniendo en cuenta el Manual de viáticos y gastos de viaje de los empleados y contratistas del CAT Fondo Nacional del Turismo, de fecha agosto de 2013, el cual fue adoptado por el PA FONTUR, en su capítulo III “Solicitud y legalización de viáticos y gastos de viaje empleados”, indican</t>
  </si>
  <si>
    <t>Se está realizando la solicitud de viáticos y gastos de viaje de empleados en fechas posteriores a como está establecido en el Manual anteriormente indicado. Se evidencia que en la mayoría de los formatos analizados se registran las firmas de las personas que autorizan sin indicar su nombre y cargo.  Revisadas las comisiones conferidas en el mes de octubre de 2014, se evidencia que las s</t>
  </si>
  <si>
    <t>Actualizar el proceso y manual de Gastos de viaje</t>
  </si>
  <si>
    <t>Levantamiento de información, diseño y adaptación del proceso y el manual de gastos de viaje.</t>
  </si>
  <si>
    <t>Manual de Gastos de Viaje</t>
  </si>
  <si>
    <t>El Manual de Gastos de Viaje del P.A. Fontur fue encuentra actualizado, le fue asignado el código MAGNE54 en el Sistema de Gestión de la Fiduciaria.</t>
  </si>
  <si>
    <t>FILA_28</t>
  </si>
  <si>
    <t>23</t>
  </si>
  <si>
    <t>Viáticos conferidos sin informes cumplidos de comisión: El Contrato de Fiducia No. 137 de 2013, en el numeral 25.4 “Manuales”, establece:  “El Patrimonio Autónomo deberá adoptar todos los Manuales y procedimientos que actualmente tenga el FONTUR, los cuales deberán ser entregados por el Fideicomitente al momento del perfeccionamiento del contrato. Sin perjuicio de lo anterior, la Fiducia</t>
  </si>
  <si>
    <t>Se evidencia que en las comisiones conferidas al anterior Gerente General durante la vigencia 2014, no se realizaron informes de comisión o desplazamiento constituyendo una hallazgo con presunta incidencia fiscal en cuantía de $49.7 millones.</t>
  </si>
  <si>
    <t>FILA_29</t>
  </si>
  <si>
    <t>24</t>
  </si>
  <si>
    <t>Registro contable: El Decreto 2649 de 1993, Título Segundo de las Normas Técnicas, Capítulo I de las Normas técnicas generales, artículo 53. Clasificación, indica: “Los hechos económicos deben ser apropiadamente clasificados según su naturaleza, de manera que se registren en las cuentas adecuadas” a) Se observa que en las siguientes órdenes de pago los gastos por concepto de gastos de vi</t>
  </si>
  <si>
    <t>Se observa que en algunas órdenes de pago: Gastos por concepto de viaje se registraron en la cuenta honorarios, cuantía total de $14,8 millones. Gastos por concepto de gastos de viaje se registraron en la cuentas de Proveedores Nacionales, cuantía total de $5,5 millones. Gastos por concepto gastos de otras asesorías profesionales se registraron en la cuenta interventoría</t>
  </si>
  <si>
    <t>Será verificarada la parametrización de los conceptos de pagos definidos en el módulo de programación con el fin de eliminar inconsistencias</t>
  </si>
  <si>
    <t>En el proceso de cierre mensual se realizan las validaciones y revisiones correspondientes al balance a nivel de subcuentas contables, considerando: El pasivo correspondiente a cuentas por pagar gastos de viaje fue creado en agosto de 2013, a partir del año 2015 se realizaron los correctivos frente a la correcta utilizacion de la cuenta creada para tal fin</t>
  </si>
  <si>
    <t>Parametros de Liquidación</t>
  </si>
  <si>
    <t>2016/03/01</t>
  </si>
  <si>
    <t>Se modificó parametrizaciòn para la causación de anticipos de tal manera que ya no se utilizan cuentas temporales para este tipo de transacciones.</t>
  </si>
  <si>
    <t>FILA_30</t>
  </si>
  <si>
    <t>25</t>
  </si>
  <si>
    <t>Bienes Inmuebles administrados por FONTUR en riesgo:  El patrimonio Autónomo FONTUR con corte al 31 de diciembre de 2014, tiene en administración 5 inmuebles, los cuales de acuerdo con las pólizas no se encuentran asegurados por el valor comercial. Revisada la información registrada en las cuentas de orden acreedoras, Notas a los Estados Financieros folio 37 se detalla:  ... “(2) Registr</t>
  </si>
  <si>
    <t>Falta de control en la gestión de administración de los cinco 5 bienes y la exigencia que debe realizar el Fondo hacia los terceros, los cuales de acuerdo con las pólizas no se encuentran asegurados por el valor comercial.</t>
  </si>
  <si>
    <t>Realizar los avaluos comercilaes y actualizar las polizas multirriesgo de los bienes a cargo de FONTUR.</t>
  </si>
  <si>
    <t>Realizar las gestiones necesarias para disponer de los recursos requeridos para la contratacion de los avaluos comerciales de los bienes a cargo de FONTUR y solicitar la actualizacion de las polizas multirriesgo constituidas con base en el avaluo comercial de los mismos.</t>
  </si>
  <si>
    <t>Avalúos y Polizas</t>
  </si>
  <si>
    <t>Se cuenta con los avalúos comerciales vigentes para Heliconias (Oct. 2016), Prado (Dic 2014), Marazul (Ago. 2016), Delfines (Ago. 2016), Maryland (Ago. 2016), y se realizó la renovación de las respectivas pólizas las cuales se encuentran vigentes.</t>
  </si>
  <si>
    <t>FILA_31</t>
  </si>
  <si>
    <t>26</t>
  </si>
  <si>
    <t>Bien administrado Hotel El Prado, sin póliza: Se evidenció que el Hotel El Prado no se encuentra asegurado. Según  respuesta a la solicitud del 06 de mayo de 2015, no se adjuntó pólizas de seguros multiriesgos.  La Ley 734 de 2002, en su artículo 48, numeral 3, indica que es falta gravísima “Dar lugar a que por culpa gravísima se extravíen, pierdan o dañen bienes del Estado o a cargo del</t>
  </si>
  <si>
    <t>Se evidenció que el Hotel El Prado no se encuentra asegurado.</t>
  </si>
  <si>
    <t>Concretar las gestiones adelantadas con la SAE  para la constitucion de la poliza multirriesgo</t>
  </si>
  <si>
    <t>Adelantar las gestiones pertinentes para la consecusión de la Poliza requerida.</t>
  </si>
  <si>
    <t>Póliza</t>
  </si>
  <si>
    <t>Se cuenta con la póliza actualizada de Seguros Q.B.E, con vigencia 31 de Enero de 2016 hasta el 30 de Enero de 2017 por valor de $60,268 Millones.</t>
  </si>
  <si>
    <t>FILA_32</t>
  </si>
  <si>
    <t>27</t>
  </si>
  <si>
    <t>Planeación Contractual: De acuerdo con la relación entregada por la administración del Fondo, durante la vigencia 2014, la contratación se encuentra suscrita por FONTUR presenta el siguiente estado: CONCEPTO VALOR No. CONTRATOS % CONTRATOS % VALOR Universo 212.118.494.354 331 100,0  Liquidados 9.215.798.672 95 28,70 4,34 En Ejecución 90.563.540.945 136 41,09 42,69 Pendiente de Inicio 9</t>
  </si>
  <si>
    <t>Falta de planeación en la viabilización de proyectos para el año 2014 evidenciado en que los recursos cumplieron parcialmente los fines para los cuales fueron asignados encontrándo que al rededo del 50% de los contratos se encontraban suspendidos y pendiente de inicio.</t>
  </si>
  <si>
    <t>Diseñar e implementar una matriz de seguimiento que permita conocer el estado actualizado de los proyectos, con la finalidad de realizar las gestiones pertinentes sobre los contratos pendientes de inicio y suspendido</t>
  </si>
  <si>
    <t>Desarrollar metas de trabajo documentadas mediante actas,  por parte del area de Infraestructura, con el fin de realizar el seguimiento a los proyectos de infraestuctura, verificando  la  ejecucion fisica y financiera, estado actual y los posibles inconvenientes que se presenten durante su ejecucion, planteando las acciones a implementar que permitan  la ejecucion de los contratos .</t>
  </si>
  <si>
    <t>Matriz de seguimiento Actas de reuniones</t>
  </si>
  <si>
    <t>La Gerencia de Infraestructura implementó una matriz de seguimiento de los proyectos que se encuentran pendientes de inicio o suspendidos en la cual se registran las actividades desarrolladas. Adicionalmente actualizó al 31 de diciembre del estatus de los contratos y elaboró un informe en relación a los contratos suspendidos al corte del 16 de enero de 2017.</t>
  </si>
  <si>
    <t>FILA_33</t>
  </si>
  <si>
    <t>28</t>
  </si>
  <si>
    <t>Desarrollo de los objetos de los convenios de cooperación No. 206 y 319 de 2014: En el Convenio de Cooperación No. 206-14 suscrito entre FONTUR y el Instituto de Financiamiento, Promoción y Desarrollo- Infimanizales, cuyo objeto es “Aunar esfuerzos humanos, administrativos, financieros y de asistencia técnica para la adecuación del centro de ferias y exposiciones expoferias de Manizales”</t>
  </si>
  <si>
    <t>No se evidencia la contratación de la obra e interventoría para: El desarrollo de la adecuación del centro de ferias y exposiciones expoferias de Manizales esar que el convenio tiene acta de inicio del 19/09/14. Asistencia técnica para realizar la construcción del parque eco turístico Ecoloso.</t>
  </si>
  <si>
    <t>Definir un cronograma de trabajo, entre FONTUR y las entidades territoriales  con el fin de realizar seguimiento a las acciones a implementar para la ejecucion de las obras objeto del convenio suscrito entre las partes.</t>
  </si>
  <si>
    <t>Desarrollar el comité tecnico de seguimiento para realizar el seguimiento a la ejecucion fisica y financiera de los contratos  de obra derivados del convenio.</t>
  </si>
  <si>
    <t>Acta del comité tecnico de seguimiento - Actas de reuniones</t>
  </si>
  <si>
    <t>La Dirección de Infraestructura elaboró un informe relacionado con los convenios EXPOMANIZALES Y ECOLOSO en el cual se describe la trazabilidad y gestión realzada por FONTUR para la contratación de obra e interventoría, en cumplimiento de ello ha desarrollado sus funciones en el marco de la diligencia y debida planeación, con el objeto de evitar, que se ejecuten obras que no contribuyan</t>
  </si>
  <si>
    <t>FILA_34</t>
  </si>
  <si>
    <t>29</t>
  </si>
  <si>
    <t>Contratos Capacitación Gremios: En la ejecución de los contratos OTFNT 013 y 014 de 2014, FNT 183, 184 y 195 de 2014 , en cuantía total de $602.4 millones cuyos objetos contractuales corresponden a la capacitación a través de educación no formal a empresas (empleados) pertenecientes a los gremios de los aportantes de la contribución parafiscal, se evidenció que tanto los contratos como l</t>
  </si>
  <si>
    <t>Se evidenció que tanto los contratos como los proyectos OTFNT 013 y 014 de 2014, FNT 183, 184 y 195 de 2014 en cuantía total de $602.4 millones, no cuentan con indicadores de gestión que permita medir los resultados de los objetos de la contratación teniendo como finalidad la capacitación a través de educación no formal a empleados pertenecientes a los gremios de los aportantes de la con</t>
  </si>
  <si>
    <t>Implementar  indicadores de gestión para  medición por tipología  de  los proyectos</t>
  </si>
  <si>
    <t>El 20 de octubre de 2015 se firmo el contrato FNT-225-2015 cuyo objeto es "REALIZAR  EL DISEÑO DE LOS INDICADORES DE GESTIÓN, RESULTADO E IMPACTO POR TIPOLOGIA DE PROYECTOS DE FONTUR Y LA CAPACITACIÓN A LAS AREAS MISIONALES SOBRE LOS MISMOS" dicho contrato fue terminado de acuerdo al acta de liquidación de fecha 14 de diciembre de 2016.</t>
  </si>
  <si>
    <t>FILA_35</t>
  </si>
  <si>
    <t>30</t>
  </si>
  <si>
    <t>Ejecución del convenio FNT 040-2014: En el Convenio FNT 040-2014 suscrito entre FONTUR y FINDETER, cuyo objeto es “Aunar esfuerzos para apoyar la realización de  la Construcción de la primera etapa denominada de recuperación, del Malecón Turístico (Boulevard de Buenaventura)- Valle del Cauca”, por valor de $5.350 millones, no se evidencia ejecución contractual, debido a demoras en activi</t>
  </si>
  <si>
    <t>FONTUR aprueba proyectos, suscribe convenios y compromete recursos a proyectos de infraestructura, sin verificar todos los requisitos previos como son los estudios, diseños y las respectivas licencias ya que no se evidencia ejecución contractual en la recuperación del Malecón Turístico de Buenaventura, debido a demoras en actividades previas como la aprobación de los diseños definitivos,</t>
  </si>
  <si>
    <t>Definir un cronograma de trabajo, entre FONTUR y FINDETER  con el fin de realizar seguimiento a las acciones a implementar para la ejecucion de las obras objeto del convenio suscrito entre las paretes.</t>
  </si>
  <si>
    <t>el 20 de noviembre se firmó acta de entrega entre el interventor y constructor, el 6 de diciembre se realizó entrega a la Alcaldía de Buenaventura; el 15 de diciembre el Presidente de la República realizó la inaugurac</t>
  </si>
  <si>
    <t>FILA_36</t>
  </si>
  <si>
    <t>31</t>
  </si>
  <si>
    <t>Contratación Centros de Convenciones de Bogotá: FONTUR suscribió 4 contratos  cuyos  objetos son: construcción de obras y suministro para el desarrollo del proyecto Centro Internacional de Convenciones de Bogotá, en cuantía total de $54.096.2 millones, detallados así: No.  Objeto Valor Fecha Inicio y terminación  FNT-057-2014 El contratista se obliga a realizar las obras de Construcción</t>
  </si>
  <si>
    <t>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cuatro 4 contratos, contraviniendo principios de planeación, economía y selecció</t>
  </si>
  <si>
    <t>Definir un cronograma de trabajo, entre FONTUR, Camara de Comercio de Bogota, PAYC con el fin de realizar seguimiento a las acciones a implementar para la ejecucion de las obras objeto del manual de entendimiento suscrito entre las partes.</t>
  </si>
  <si>
    <t>Acta del comité tecnico de seguimiento Actas de reuniones</t>
  </si>
  <si>
    <t>De los contratos derivados ya se encuentran ejecutados los recursos de FONTUR. Existe un saldo pendiente por girar de los contratos de Concreto, Acero y Cimentación y estructura, los cuales se girarán contra acta de liquidación.</t>
  </si>
  <si>
    <t>FILA_37</t>
  </si>
  <si>
    <t>32</t>
  </si>
  <si>
    <t>Debilidades de Herramientas Tecnológicas – Software Financiero.  El Decreto 2649 de 2013, artículo 128. Forma de llevar los libros, indica: “Se aceptan como procedimientos de reconocido valor técnico contable, además de los medios manuales, aquellos que sirven para registrar las operaciones en forma mecanizada o electrónica, para los cuales se utilicen máquinas tabuladoras, registradoras</t>
  </si>
  <si>
    <t>El software financiero y contable SIFI utilizado por FONTUR, no permite determinar de manera clara la identificación y validación de los movimientos del Libro Diario. El control sobre la documentación soporte de pagos, no maneja rango de fechas y en algunas ocasiones la información reportada en pantalla es diferente a la generada para impresión.</t>
  </si>
  <si>
    <t>Serán concretadas las gestiones de  solicitud al proveedor del aplicativo SIFI para realizar los ajustes requeridos a la opción actual de generación de libro diario de acuerdo a lo estipulado en el Decreto 2649 de 2013.</t>
  </si>
  <si>
    <t>Solicitud de desarrollo al Proveedor por medio de un RFC, Control de cambio al aplicativo.</t>
  </si>
  <si>
    <t>Certificacion de cumplimiento</t>
  </si>
  <si>
    <t>2015/10/31</t>
  </si>
  <si>
    <t>Libro diario se implementó a partir del 25 de enero de 2016.</t>
  </si>
  <si>
    <t>FILA_38</t>
  </si>
  <si>
    <t>1 01</t>
  </si>
  <si>
    <t>PRADO: Deficiencias en la planeación del proceso de contratación para la concesión del Hotel El Prado debido a que los estudios para tal efecto se encontraban desactualizados lo que puede afectar el valor de la inversión que debe realizar el concesionario, adicionalmente en el proceso de evaluación de la propuesta no se objeto por parte de FONTUR el Anexo "Informe Detallado de Inversión"</t>
  </si>
  <si>
    <t>Desactualización de los estudios para definir el valor de inversión del proceso.</t>
  </si>
  <si>
    <t>Elaboración de informe donde se detallen los criterios técnicos sugeridos en el estudio de FONADE y la incorporación de dicha información actualizada en el proceso de contratación.</t>
  </si>
  <si>
    <t>Informe sobre las condiciones técnicas y alternativas propuestas por FONADE y su actualización en el proceso de contratación.</t>
  </si>
  <si>
    <t>Informe</t>
  </si>
  <si>
    <t>2018/02/01</t>
  </si>
  <si>
    <t>2018/06/30</t>
  </si>
  <si>
    <t>la Gerencia de Bienes emitio el Informe sobre las condiciones técnicas y alternativas propuestas por FONADE y su actualización en el proceso de contratación.</t>
  </si>
  <si>
    <t>FILA_39</t>
  </si>
  <si>
    <t>1 02</t>
  </si>
  <si>
    <t>Anexo "Informe Detallado de Inversión" no cumple con los términos del proceso</t>
  </si>
  <si>
    <t>Actualización del anexo "Informe Detallado de Inversión" Presentación de un informe que contenga la descripción detallada del Plan de Inversiones.</t>
  </si>
  <si>
    <t>Anexo "Informe Detallado de Inversión" actualizado. Informe Interventoría. Informe Gerencia de Bienes</t>
  </si>
  <si>
    <t>Anexo "Informe Detallado de Inversión" actualizado. Informe</t>
  </si>
  <si>
    <t>2018/12/31</t>
  </si>
  <si>
    <t>La Gerencia de Bienes, entregó el "Informe Detallado de Inversión" actualizado junto con informe de la interventoría  detallando las inversiones aprobadas en cada fase, adicionalmente emitio informe con el detalle de la gestión realizada.</t>
  </si>
  <si>
    <t>FILA_40</t>
  </si>
  <si>
    <t>2 01</t>
  </si>
  <si>
    <t>PRADO: Demoras en la aprobación de las inversiones mínimas y dotación realizadas por el Concesionario; así como en la definición del Plan de Inversiones detallado, incumpliendo el principio orientador de calidad, del Manual de Contratación de FONTUR.</t>
  </si>
  <si>
    <t>Demoras en la aprobación de las inversiones mínimas y dotación</t>
  </si>
  <si>
    <t>Elaboración de un informe explicando cual fue el proceso de aprobación de las inversiones mínimas y dotación. Aprobación de las inversiones en reparaciones mínimas ejecutadas por el Consorcio y verificadas por el apoyo a la Supervisión.</t>
  </si>
  <si>
    <t>Elaboración de un informe explicando cual fue el proceso de aprobación de las inversiones mínimas y dotación. 
Informe de las inversiones en reparaciones mínimas aprobadas por FONTUR e incorporadas en el Plan de Inversiones.</t>
  </si>
  <si>
    <t>La Gerencia de Bienes emitio un informe explicando cual fue el proceso de aprobación de las inversiones mínimas y dotación.
La Gerencia de Bienes, emitió un informe con la gestión realizada por para aprobación del Plan de Inversiones, adjuntando el Acta de Actualización del Plan de Inversiones, Comunicaciones relacionadas con la aprobación de inversiones minimas y el Cronograma de inversiones en ejecución.</t>
  </si>
  <si>
    <t>FILA_41</t>
  </si>
  <si>
    <t>2 02</t>
  </si>
  <si>
    <t>Demora en la definición del Plan de Inversiones</t>
  </si>
  <si>
    <t>Revisión y aprobación del plan de inversiones.</t>
  </si>
  <si>
    <t>-Acta Plan de Inversiones mínimas aprobado. -Acta Plan de Inversiones locativas aprobado. -Acta Plan de Inversiones en Rehabilitación aprobado.</t>
  </si>
  <si>
    <t>Actas</t>
  </si>
  <si>
    <t>La Gerencia de Bienes emitió informe de la gestion efectuada y adjuntó informe de la interventoría con el seguimiento al plan de inversiones y presupuesto de rehabilitación, así como el Acta de Actualización del Presupuesto.</t>
  </si>
  <si>
    <t>FILA_42</t>
  </si>
  <si>
    <t>3 01</t>
  </si>
  <si>
    <t>PRADO: El alcance del proyecto podría verse afectado por el desplazamiento del cronograma acordado en 3 OTROSI lo que podría afectar económicamente el proyecto por diferencias en precios y teniendo en cuenta que los estudios utilizados para el proceso fueron elaborados hace mas de 5 años.</t>
  </si>
  <si>
    <t>Desplazamiento del cronograma para la ejecución de la etapa de preinversión</t>
  </si>
  <si>
    <t>Elaborar informe donde se detallen las motivaciones de las ampliaciones del plazo y se corrobore que dicho desplazamiento no afecta el valor comprometido para inversiones.</t>
  </si>
  <si>
    <t>Informe de la interventoría donde se aclare las condiciones de las modificaciones y la conservación del valor comprometido para inversiones. Informe de la Gerencia de Bienes sobre la justificación de las modificaciones y el valor de las inversiones.</t>
  </si>
  <si>
    <t>La Interventoría emitió Informes donde se aclaran las condiciones de las modificaciones y la conservación del valor comprometido para inversiones. la Gerencia de Bienes emitió Informe sobre la justificación de las modificaciones y el valor de las inversiones.</t>
  </si>
  <si>
    <t>FILA_43</t>
  </si>
  <si>
    <t>4 01</t>
  </si>
  <si>
    <t>PRADO: Demoras en la terminación de Estudios y Diseños dentro de la etapa de Preinversión, lo que podría generar incumplimiento en el contrato y postergación del cronograma</t>
  </si>
  <si>
    <t>Demoras en la terminación de Estudios y Diseños dentro de la etapa de Preinversión</t>
  </si>
  <si>
    <t>Aprobación de los Estudios y Diseños definitivos del Plan de Inversiones.</t>
  </si>
  <si>
    <t>Informe de la Interventoría sobre las motivaciones de la demora en la presentación y aprobación de los Estudios y Diseños. Informe de la Gerencia de Bienes sobre los Estudios y Diseños aprobados.</t>
  </si>
  <si>
    <t>La Interventoría emitió Informe sobre las motivaciones de la demora en la presentación y aprobación de los Estudios y Diseños. La Gerencia de Bienes emitió Informe sobre los Estudios y Diseños aprobados.</t>
  </si>
  <si>
    <t>FILA_44</t>
  </si>
  <si>
    <t>5 01</t>
  </si>
  <si>
    <t>PRADO: En los reportes de la Fiduciaria de Occidente (Contrato entre el Consorcio FTP y Fiduoccidente) no se registran los activos ni los ingresos producto de la operación, lo que no permite realizar una supervisión adecuada sobre el uso de los recursos, el control en tiempo real de la base para el calculo de la contraprestación y el control de las obligaciones frente a terceros.</t>
  </si>
  <si>
    <t>Los reportes de la Fiduciaria de Occidente (Contrato entre el Consorcio FTP y Fiduoccidente) no se registran los activos ni los ingresos producto de la operación</t>
  </si>
  <si>
    <t>Definición e implementación de un mecanismo, concertado con la interventoría del proyecto, que permita seguimiento a los ingresos de proyecto de manera oportuna</t>
  </si>
  <si>
    <t>Informe de la Interventoría sobre el mecanismo acordado e implementado. Informe de la Gerencia de Bienes sobre el mecanismo acordado e implementado.</t>
  </si>
  <si>
    <t>La Gerencia de Bienes emitió informe de la gestion efectuada y adjuntó Contrato de Fiducia con Alianza Fiduciaria y Certificación emitida lor la Fiduciaria respecto al protocolo operativo implementado para el registro de la operación del Hotel.</t>
  </si>
  <si>
    <t>FILA_45</t>
  </si>
  <si>
    <t>6 01</t>
  </si>
  <si>
    <t>PRADO: Los reportes de la Certificación de Ingresos Brutos del Proyecto a 31 de diciembre de 2016 no coincidieron con los reportes contables.</t>
  </si>
  <si>
    <t>Los reportes de la Certificación de Ingresos Brutos del Proyecto a 31 de diciembre de 2016 no coincidieron con los reportes contables</t>
  </si>
  <si>
    <t>Requerir a la sociedad para el reporte oportuno y solicitar control a la interventoría.</t>
  </si>
  <si>
    <t>Requerimiento al Concesionario. Informe de la Interventoría sobre el cumplimiento oportuno de los reportes de información</t>
  </si>
  <si>
    <t>Requerimiento e informe</t>
  </si>
  <si>
    <t>La Interventoría emitió requerimientos al Concesionario e Informe sobre el cumplimiento oportuno de los reportes de información.</t>
  </si>
  <si>
    <t>FILA_46</t>
  </si>
  <si>
    <t>7 01</t>
  </si>
  <si>
    <t>PRADO: La sociedad propietaria del Hotel el Prado presenta deudas por impuesto Predial anteriores al contrato de concesión, sin que se evidencien acciones en FONTUR para subsanar esta situación y evitar el cobro de intereses de mora.</t>
  </si>
  <si>
    <t>No pago del impuesto predial de la matricula inmobiliaria 040-194905 por parte la sociedad propietaria del Hotel el Prado</t>
  </si>
  <si>
    <t>Requerir a la sociedad propietaria el pago de los impuestos prediales adeudados</t>
  </si>
  <si>
    <t>Comunicaciones a la sociedad propietaria</t>
  </si>
  <si>
    <t>La Gerencia de bienes entregó informe de la gestión realizada y copia de los requerimeintos efectuados a la SAE y a la Sociedad propietaria para que se efectue el pago de los impuestos adeudados por esta ultima.</t>
  </si>
  <si>
    <t>FILA_47</t>
  </si>
  <si>
    <t>8 01</t>
  </si>
  <si>
    <t>PRADO: En el Contrato de Concesión se pactó que el plazo del mismo podría ser prorrogado por un termino igual al inicial (30 años) lo que puede no ser favorable para el proyecto y puede generar litigios con el concesionario e incumple lo señalado en el Art. 6 de la Ley 1508 de 2012 para la ejecución de proyectos de asociación publico privada.</t>
  </si>
  <si>
    <t>Posibilidad de prorroga por un plazo igual al inicial (30 años)</t>
  </si>
  <si>
    <t>Elaboración de un informe que soporte la no existencia del incumplimiento al Art. 6 de la Ley 1508 de 2012 dado que no es aplicable a este contrato.</t>
  </si>
  <si>
    <t>La Dirección Juridica del P.A. FONTUR emitió el memorando DJ9572-2018 ampliando la respuesta realizada a la observación No. 8 relacionada con la no existencia del incumplimiento al Art. 6 de la Ley 1508 de 2012.</t>
  </si>
  <si>
    <t>FILA_48</t>
  </si>
  <si>
    <t>9 01</t>
  </si>
  <si>
    <t>PRADO: En el OTROSI 4 se pactó que el concesionario podrá hacer aportes en especie, decisión que no se encuentra respaldada con estudios.</t>
  </si>
  <si>
    <t>Falta de estudios que soporten la aprobación de aportes en especie en el OTRO SI 4.</t>
  </si>
  <si>
    <t>Informe de aprobación de aportes en especie donde se evidencie tanto el ahorro generado por la aplicación de este mecanismo como el impacto positivo en el plan de inversiones global.</t>
  </si>
  <si>
    <t>Informe de la Interventoría sobre la aprobación de los aportes en especie como componente del Plan de Inversiones. 
Informe de la Gerencia de Bienes sobre el aporte en especies aprobado y el ahorro generado.</t>
  </si>
  <si>
    <t>La Gerencia de Bienes, emitió informe de la gestión realizada y adjuntó informe de la interventoría y del concesionario respecto a los aportes en especie.
La Gerencia de Bienes, emitió un informe relacionado con los aportes en especie, adjuntando estudio de conveniencia, fichas tecnicas, comparativo de proveedores y concepto de la interventoría.</t>
  </si>
  <si>
    <t>FILA_49</t>
  </si>
  <si>
    <t>10 01</t>
  </si>
  <si>
    <t>PRADO: En las intervenciones mínimas se incluyeron actividades no autorizadas por el Ministerio de Cultura, aunque no han sido aprobadas por FONTUR, su inclusión podría generar incumplimiento al Art. 37 de la Resolución 983 de 2010 como estudios y diseños, transportes, seguros.</t>
  </si>
  <si>
    <t>Inclusión de actividades no autorizadas por el Min CULTURA dentro de las intervenciones mínimas</t>
  </si>
  <si>
    <t>Informe en el cual se asocien claramente las actividades ejecutadas como intervenciones mínimas que el Min CULTURA debe aprobar de acuerdo al Art. 37 de la Resolución 983 de 2010 y aquellas que no debe aprobar pero que son parte del plan de inversiones.</t>
  </si>
  <si>
    <t>La Gerencia de Bienes emitió Informe en el cual se aclaran las actividades ejecutadas como intervenciones mínimas que el Min CULTURA debe aprobar de acuerdo al Art. 37 de la Resolución 983 de 2010 y aquellas que no debe aprobar pero que son parte del plan de inversiones.</t>
  </si>
  <si>
    <t>FILA_50</t>
  </si>
  <si>
    <t>11 01</t>
  </si>
  <si>
    <t>DELFINES: El Hotel presenta una deuda por impuesto predial del 2011 a 2017, no obstante a que algunos años no corresponden a la administración de FONTUR, la situación debe subsanarse para evitar sanciones, intereses de mora y embargos.</t>
  </si>
  <si>
    <t>Falta de pago de impuesto predial del 2011 al 2017.</t>
  </si>
  <si>
    <t>La Gerencia de Bienes emitió informe con la gestión realizada y adjunto a la misma copia de las comunicaciones efectuadas con la Secretaría de Hacienda, SAE, SERVINCLUIDOS LTDA y como resultado final copia de los soportes de pago y estado de caretra en cero del Hotel.</t>
  </si>
  <si>
    <t>FILA_51</t>
  </si>
  <si>
    <t>12 01</t>
  </si>
  <si>
    <t>MARYLAND: Se observó deterioro en la estructura del edificio del Hotel Maryland, por no aplicar el debido mantenimiento, ni realizar revisión periódica a la estructura que permitiera un diagnostico oportuno, lo que encarece la intervención . El Hotel debió cerrarse para realizar las intervenciones de manera inmediata.</t>
  </si>
  <si>
    <t>Falta de mantenimiento a la edificación del hotel</t>
  </si>
  <si>
    <t>Elaboración de un informe en el cual se soporte los mantenimientos realizados a la edificación y gestiones realizadas por FONTUR</t>
  </si>
  <si>
    <t>La Gerencia de Bienes emitió informe en el cual se soportan los mantenimientos realizados a la edificación y gestiones realizadas por FONTUR.</t>
  </si>
  <si>
    <t>FILA_52</t>
  </si>
  <si>
    <t>12 02</t>
  </si>
  <si>
    <t>Revisión y aprobación del plan de inversiones presentado por el operador para realizar las reparaciones locativas y reposición de la dotación</t>
  </si>
  <si>
    <t>Plan de Inversiones aprobado</t>
  </si>
  <si>
    <t>La Gerencia de Bienes emitió informe con la gestion realizada adjuntando el Plan de inversión incial, el aprobado; OTRO SI No.4 al contrato y anexo con el plan de inversiones aprobado por FONTUR, costos de intervención y de operación.</t>
  </si>
  <si>
    <t>FILA_53</t>
  </si>
  <si>
    <t>13 01</t>
  </si>
  <si>
    <t>Los inventarios de los hoteles el Prado, Maryland, Delfines y Marazul fueron recibidos por la DNE con un listado que no presentaba identificación del bien, estado y valoración lo que dificulta su control.</t>
  </si>
  <si>
    <t>Ausencia de conciliación de las diferencias encontradas en los inventarios físicos de los bienes Marazul, Maryland y Prado</t>
  </si>
  <si>
    <t>Conciliación de las diferencias encontradas en los inventarios físicos de los bienes Marazul, Maryland y Prado</t>
  </si>
  <si>
    <t>Informe de la conciliación a las diferencias reportadas como producto de los inventarios de Marazul, Maryland y Prado.</t>
  </si>
  <si>
    <t>La Gerencia de Bienes emitió informe con la conciliación a las diferencias reportadas como producto de los inventarios de Marazul, Maryland y Prado.</t>
  </si>
  <si>
    <t>FILA_54</t>
  </si>
  <si>
    <t>13 02</t>
  </si>
  <si>
    <t>Ausencia de un procedimiento para el recibo de bienes</t>
  </si>
  <si>
    <t>Elaboración del procedimiento para el recibo de inventario de los bienes</t>
  </si>
  <si>
    <t>Procedimiento</t>
  </si>
  <si>
    <t>La Gerencia de Bienes elaboró del procedimiento para el recibo de inventario de los bienes.</t>
  </si>
  <si>
    <t>FILA_55</t>
  </si>
  <si>
    <t>14 01</t>
  </si>
  <si>
    <t>Las edificaciones de los Hoteles Maryland y Delfines no cuentan con rampas de acceso para personas con limitaciones de movilidad, de igual manera las piscinas de los mismos y del hotel Marazul no tienen cerramiento de seguridad.</t>
  </si>
  <si>
    <t>Falta de rampas de acceso para personas con limitaciones de movilidad en los hoteles Maryland y Delfines.</t>
  </si>
  <si>
    <t>Maryland: Inclusión de rampas de acceso para personas con limitaciones de movilidad en el plan de inversiones. Delfines: Solicitar al arrendatario el cumplimiento de la Ley</t>
  </si>
  <si>
    <t>Hoteles Delfines: Informe con Registro fotográfico del cumplimiento de la norma. Hoteles Maryland : Informe donde se evidencie que las rampas de acceso están incluidas en el plan de inversiones</t>
  </si>
  <si>
    <t>Plan de inversiones del hotel Maryland aprobado incluyendo rampas de acceso para personas con limitaciones de movilidad. Comunicación al arrendatario solicitando cumplimiento de la Ley.</t>
  </si>
  <si>
    <t>La Gerencia de Bienes emitió informe de la gestión realizada y adjunto el Plan de inversiones del hotel Maryland aprobado incluyendo rampas de acceso para personas con limitaciones de movilidad y las comunicaciones enviadas al arrendatario solicitando cumplimiento de la Ley en el caso del Hotel Delfines.</t>
  </si>
  <si>
    <t>FILA_56</t>
  </si>
  <si>
    <t>14 02</t>
  </si>
  <si>
    <t>Las piscinas de los hoteles Maryland, Delfines y Marazul no cuentan con cerramiento.</t>
  </si>
  <si>
    <t>Hoteles Delfines y Marazul: Registro fotográfico. Hoteles Maryland : Incluido en el plan de inversiones</t>
  </si>
  <si>
    <t>Hoteles Delfines y Marazul: Informe con Registro fotográfico del cumplimiento de la norma. Hoteles Maryland : Informe donde se evidencie que el cerramiento está incluido en el plan de inversiones.</t>
  </si>
  <si>
    <t>La Gerencia de Bienes emitió informe de la gestión realizada y adjunto el registro fotografico del cerramiento de las piscinas en los Hoteles Maryland, Marazul y Delfines.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</si>
</sst>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B1" workbookViewId="0">
      <selection activeCell="E1" sqref="E1"/>
    </sheetView>
  </sheetViews>
  <sheetFormatPr baseColWidth="10" defaultColWidth="9.140625" defaultRowHeight="15" x14ac:dyDescent="0.25"/>
  <cols>
    <col min="1" max="1" width="9.140625" style="1"/>
    <col min="2" max="2" width="16" style="1" customWidth="1"/>
    <col min="3" max="3" width="27" style="1" customWidth="1"/>
    <col min="4" max="4" width="21" style="1" customWidth="1"/>
    <col min="5" max="5" width="56.7109375" style="1" customWidth="1"/>
    <col min="6" max="6" width="24" style="1" customWidth="1"/>
    <col min="7" max="7" width="22"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58.7109375" style="1" customWidth="1"/>
    <col min="16" max="16" width="9.140625" style="1"/>
    <col min="17" max="256" width="8" style="1" hidden="1"/>
    <col min="257" max="16384" width="9.140625" style="1"/>
  </cols>
  <sheetData>
    <row r="1" spans="1:16" ht="30" x14ac:dyDescent="0.25">
      <c r="B1" s="2" t="s">
        <v>0</v>
      </c>
      <c r="C1" s="2">
        <v>53</v>
      </c>
      <c r="D1" s="2" t="s">
        <v>1</v>
      </c>
    </row>
    <row r="2" spans="1:16" ht="45" x14ac:dyDescent="0.25">
      <c r="B2" s="2" t="s">
        <v>2</v>
      </c>
      <c r="C2" s="2">
        <v>400</v>
      </c>
      <c r="D2" s="2" t="s">
        <v>3</v>
      </c>
    </row>
    <row r="3" spans="1:16" x14ac:dyDescent="0.25">
      <c r="B3" s="2" t="s">
        <v>4</v>
      </c>
      <c r="C3" s="2">
        <v>1</v>
      </c>
    </row>
    <row r="4" spans="1:16" x14ac:dyDescent="0.25">
      <c r="B4" s="2" t="s">
        <v>5</v>
      </c>
      <c r="C4" s="2">
        <v>12712</v>
      </c>
    </row>
    <row r="5" spans="1:16" x14ac:dyDescent="0.25">
      <c r="B5" s="2" t="s">
        <v>6</v>
      </c>
      <c r="C5" s="3">
        <v>43646</v>
      </c>
    </row>
    <row r="6" spans="1:16" x14ac:dyDescent="0.25">
      <c r="B6" s="2" t="s">
        <v>7</v>
      </c>
      <c r="C6" s="2">
        <v>6</v>
      </c>
      <c r="D6" s="2" t="s">
        <v>8</v>
      </c>
    </row>
    <row r="8" spans="1:16" x14ac:dyDescent="0.25">
      <c r="A8" s="2" t="s">
        <v>9</v>
      </c>
      <c r="B8" s="4" t="s">
        <v>10</v>
      </c>
      <c r="C8" s="5"/>
      <c r="D8" s="5"/>
      <c r="E8" s="5"/>
      <c r="F8" s="5"/>
      <c r="G8" s="5"/>
      <c r="H8" s="5"/>
      <c r="I8" s="5"/>
      <c r="J8" s="5"/>
      <c r="K8" s="5"/>
      <c r="L8" s="5"/>
      <c r="M8" s="5"/>
      <c r="N8" s="5"/>
      <c r="O8" s="5"/>
    </row>
    <row r="9" spans="1:16" x14ac:dyDescent="0.25">
      <c r="C9" s="2">
        <v>4</v>
      </c>
      <c r="D9" s="2">
        <v>8</v>
      </c>
      <c r="E9" s="2">
        <v>12</v>
      </c>
      <c r="F9" s="2">
        <v>16</v>
      </c>
      <c r="G9" s="2">
        <v>20</v>
      </c>
      <c r="H9" s="2">
        <v>24</v>
      </c>
      <c r="I9" s="2">
        <v>28</v>
      </c>
      <c r="J9" s="2">
        <v>31</v>
      </c>
      <c r="K9" s="2">
        <v>32</v>
      </c>
      <c r="L9" s="2">
        <v>36</v>
      </c>
      <c r="M9" s="2">
        <v>40</v>
      </c>
      <c r="N9" s="2">
        <v>44</v>
      </c>
      <c r="O9" s="2">
        <v>48</v>
      </c>
    </row>
    <row r="10" spans="1:16" ht="15.75" thickBot="1" x14ac:dyDescent="0.3">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6" ht="105.75" thickBot="1" x14ac:dyDescent="0.3">
      <c r="A11" s="2">
        <v>1</v>
      </c>
      <c r="B11" s="1" t="s">
        <v>24</v>
      </c>
      <c r="C11" s="6" t="s">
        <v>26</v>
      </c>
      <c r="D11" s="6" t="s">
        <v>27</v>
      </c>
      <c r="E11" s="6" t="s">
        <v>28</v>
      </c>
      <c r="F11" s="6" t="s">
        <v>29</v>
      </c>
      <c r="G11" s="6" t="s">
        <v>30</v>
      </c>
      <c r="H11" s="6" t="s">
        <v>31</v>
      </c>
      <c r="I11" s="6" t="s">
        <v>32</v>
      </c>
      <c r="J11" s="6">
        <v>4</v>
      </c>
      <c r="K11" s="7" t="s">
        <v>33</v>
      </c>
      <c r="L11" s="7" t="s">
        <v>34</v>
      </c>
      <c r="M11" s="6">
        <v>61</v>
      </c>
      <c r="N11" s="6">
        <v>4</v>
      </c>
      <c r="O11" s="6" t="s">
        <v>35</v>
      </c>
      <c r="P11" s="1">
        <f>+N11-J11</f>
        <v>0</v>
      </c>
    </row>
    <row r="12" spans="1:16" ht="120.75" thickBot="1" x14ac:dyDescent="0.3">
      <c r="A12" s="2">
        <v>2</v>
      </c>
      <c r="B12" s="1" t="s">
        <v>36</v>
      </c>
      <c r="C12" s="6" t="s">
        <v>26</v>
      </c>
      <c r="D12" s="6" t="s">
        <v>37</v>
      </c>
      <c r="E12" s="6" t="s">
        <v>38</v>
      </c>
      <c r="F12" s="6" t="s">
        <v>39</v>
      </c>
      <c r="G12" s="6" t="s">
        <v>40</v>
      </c>
      <c r="H12" s="6" t="s">
        <v>41</v>
      </c>
      <c r="I12" s="6" t="s">
        <v>42</v>
      </c>
      <c r="J12" s="6">
        <v>3</v>
      </c>
      <c r="K12" s="7" t="s">
        <v>43</v>
      </c>
      <c r="L12" s="7" t="s">
        <v>44</v>
      </c>
      <c r="M12" s="6">
        <v>20</v>
      </c>
      <c r="N12" s="6">
        <v>3</v>
      </c>
      <c r="O12" s="6" t="s">
        <v>45</v>
      </c>
      <c r="P12" s="1">
        <f t="shared" ref="P12:P66" si="0">+N12-J12</f>
        <v>0</v>
      </c>
    </row>
    <row r="13" spans="1:16" ht="105.75" thickBot="1" x14ac:dyDescent="0.3">
      <c r="A13" s="2">
        <v>3</v>
      </c>
      <c r="B13" s="1" t="s">
        <v>46</v>
      </c>
      <c r="C13" s="6" t="s">
        <v>26</v>
      </c>
      <c r="D13" s="6" t="s">
        <v>37</v>
      </c>
      <c r="E13" s="6" t="s">
        <v>38</v>
      </c>
      <c r="F13" s="6" t="s">
        <v>39</v>
      </c>
      <c r="G13" s="6" t="s">
        <v>47</v>
      </c>
      <c r="H13" s="6" t="s">
        <v>48</v>
      </c>
      <c r="I13" s="6" t="s">
        <v>49</v>
      </c>
      <c r="J13" s="6">
        <v>3</v>
      </c>
      <c r="K13" s="7" t="s">
        <v>43</v>
      </c>
      <c r="L13" s="7" t="s">
        <v>34</v>
      </c>
      <c r="M13" s="6">
        <v>76</v>
      </c>
      <c r="N13" s="6">
        <v>3</v>
      </c>
      <c r="O13" s="6" t="s">
        <v>45</v>
      </c>
      <c r="P13" s="1">
        <f t="shared" si="0"/>
        <v>0</v>
      </c>
    </row>
    <row r="14" spans="1:16" ht="105.75" thickBot="1" x14ac:dyDescent="0.3">
      <c r="A14" s="2">
        <v>4</v>
      </c>
      <c r="B14" s="1" t="s">
        <v>50</v>
      </c>
      <c r="C14" s="6" t="s">
        <v>26</v>
      </c>
      <c r="D14" s="6" t="s">
        <v>51</v>
      </c>
      <c r="E14" s="6" t="s">
        <v>52</v>
      </c>
      <c r="F14" s="6" t="s">
        <v>53</v>
      </c>
      <c r="G14" s="6" t="s">
        <v>54</v>
      </c>
      <c r="H14" s="6" t="s">
        <v>55</v>
      </c>
      <c r="I14" s="6" t="s">
        <v>49</v>
      </c>
      <c r="J14" s="6">
        <v>5</v>
      </c>
      <c r="K14" s="7" t="s">
        <v>43</v>
      </c>
      <c r="L14" s="7" t="s">
        <v>34</v>
      </c>
      <c r="M14" s="6">
        <v>76</v>
      </c>
      <c r="N14" s="6">
        <v>5</v>
      </c>
      <c r="O14" s="6" t="s">
        <v>56</v>
      </c>
      <c r="P14" s="1">
        <f t="shared" si="0"/>
        <v>0</v>
      </c>
    </row>
    <row r="15" spans="1:16" ht="105.75" thickBot="1" x14ac:dyDescent="0.3">
      <c r="A15" s="2">
        <v>5</v>
      </c>
      <c r="B15" s="1" t="s">
        <v>57</v>
      </c>
      <c r="C15" s="6" t="s">
        <v>26</v>
      </c>
      <c r="D15" s="6" t="s">
        <v>58</v>
      </c>
      <c r="E15" s="6" t="s">
        <v>59</v>
      </c>
      <c r="F15" s="6" t="s">
        <v>60</v>
      </c>
      <c r="G15" s="6" t="s">
        <v>61</v>
      </c>
      <c r="H15" s="6" t="s">
        <v>62</v>
      </c>
      <c r="I15" s="6" t="s">
        <v>63</v>
      </c>
      <c r="J15" s="6">
        <v>1</v>
      </c>
      <c r="K15" s="7" t="s">
        <v>64</v>
      </c>
      <c r="L15" s="7" t="s">
        <v>65</v>
      </c>
      <c r="M15" s="6">
        <v>17</v>
      </c>
      <c r="N15" s="6">
        <v>1</v>
      </c>
      <c r="O15" s="6" t="s">
        <v>66</v>
      </c>
      <c r="P15" s="1">
        <f t="shared" si="0"/>
        <v>0</v>
      </c>
    </row>
    <row r="16" spans="1:16" ht="135.75" thickBot="1" x14ac:dyDescent="0.3">
      <c r="A16" s="2">
        <v>6</v>
      </c>
      <c r="B16" s="1" t="s">
        <v>67</v>
      </c>
      <c r="C16" s="6" t="s">
        <v>26</v>
      </c>
      <c r="D16" s="6" t="s">
        <v>58</v>
      </c>
      <c r="E16" s="6" t="s">
        <v>59</v>
      </c>
      <c r="F16" s="6" t="s">
        <v>60</v>
      </c>
      <c r="G16" s="6" t="s">
        <v>68</v>
      </c>
      <c r="H16" s="6" t="s">
        <v>69</v>
      </c>
      <c r="I16" s="6" t="s">
        <v>70</v>
      </c>
      <c r="J16" s="6">
        <v>3</v>
      </c>
      <c r="K16" s="7" t="s">
        <v>71</v>
      </c>
      <c r="L16" s="7" t="s">
        <v>72</v>
      </c>
      <c r="M16" s="6">
        <v>30</v>
      </c>
      <c r="N16" s="6">
        <v>3</v>
      </c>
      <c r="O16" s="6" t="s">
        <v>73</v>
      </c>
      <c r="P16" s="1">
        <f t="shared" si="0"/>
        <v>0</v>
      </c>
    </row>
    <row r="17" spans="1:16" ht="105.75" thickBot="1" x14ac:dyDescent="0.3">
      <c r="A17" s="2">
        <v>7</v>
      </c>
      <c r="B17" s="1" t="s">
        <v>74</v>
      </c>
      <c r="C17" s="6" t="s">
        <v>26</v>
      </c>
      <c r="D17" s="6" t="s">
        <v>58</v>
      </c>
      <c r="E17" s="6" t="s">
        <v>59</v>
      </c>
      <c r="F17" s="6" t="s">
        <v>75</v>
      </c>
      <c r="G17" s="6" t="s">
        <v>76</v>
      </c>
      <c r="H17" s="6" t="s">
        <v>77</v>
      </c>
      <c r="I17" s="6" t="s">
        <v>78</v>
      </c>
      <c r="J17" s="6">
        <v>1</v>
      </c>
      <c r="K17" s="7" t="s">
        <v>43</v>
      </c>
      <c r="L17" s="7" t="s">
        <v>79</v>
      </c>
      <c r="M17" s="6">
        <v>41</v>
      </c>
      <c r="N17" s="6">
        <v>1</v>
      </c>
      <c r="O17" s="6" t="s">
        <v>80</v>
      </c>
      <c r="P17" s="1">
        <f t="shared" si="0"/>
        <v>0</v>
      </c>
    </row>
    <row r="18" spans="1:16" ht="135.75" thickBot="1" x14ac:dyDescent="0.3">
      <c r="A18" s="2">
        <v>8</v>
      </c>
      <c r="B18" s="1" t="s">
        <v>81</v>
      </c>
      <c r="C18" s="6" t="s">
        <v>26</v>
      </c>
      <c r="D18" s="6" t="s">
        <v>58</v>
      </c>
      <c r="E18" s="6" t="s">
        <v>59</v>
      </c>
      <c r="F18" s="6" t="s">
        <v>60</v>
      </c>
      <c r="G18" s="6" t="s">
        <v>82</v>
      </c>
      <c r="H18" s="6" t="s">
        <v>77</v>
      </c>
      <c r="I18" s="6" t="s">
        <v>78</v>
      </c>
      <c r="J18" s="6">
        <v>1</v>
      </c>
      <c r="K18" s="7" t="s">
        <v>83</v>
      </c>
      <c r="L18" s="7" t="s">
        <v>79</v>
      </c>
      <c r="M18" s="6">
        <v>26</v>
      </c>
      <c r="N18" s="6">
        <v>1</v>
      </c>
      <c r="O18" s="6" t="s">
        <v>84</v>
      </c>
      <c r="P18" s="1">
        <f t="shared" si="0"/>
        <v>0</v>
      </c>
    </row>
    <row r="19" spans="1:16" ht="105.75" thickBot="1" x14ac:dyDescent="0.3">
      <c r="A19" s="2">
        <v>9</v>
      </c>
      <c r="B19" s="1" t="s">
        <v>85</v>
      </c>
      <c r="C19" s="6" t="s">
        <v>26</v>
      </c>
      <c r="D19" s="6" t="s">
        <v>58</v>
      </c>
      <c r="E19" s="6" t="s">
        <v>59</v>
      </c>
      <c r="F19" s="6" t="s">
        <v>60</v>
      </c>
      <c r="G19" s="6" t="s">
        <v>86</v>
      </c>
      <c r="H19" s="6" t="s">
        <v>87</v>
      </c>
      <c r="I19" s="6" t="s">
        <v>88</v>
      </c>
      <c r="J19" s="6">
        <v>16</v>
      </c>
      <c r="K19" s="7" t="s">
        <v>89</v>
      </c>
      <c r="L19" s="7" t="s">
        <v>90</v>
      </c>
      <c r="M19" s="6">
        <v>35</v>
      </c>
      <c r="N19" s="6">
        <v>16</v>
      </c>
      <c r="O19" s="6" t="s">
        <v>91</v>
      </c>
      <c r="P19" s="1">
        <f t="shared" si="0"/>
        <v>0</v>
      </c>
    </row>
    <row r="20" spans="1:16" ht="240.75" thickBot="1" x14ac:dyDescent="0.3">
      <c r="A20" s="2">
        <v>10</v>
      </c>
      <c r="B20" s="1" t="s">
        <v>92</v>
      </c>
      <c r="C20" s="6" t="s">
        <v>26</v>
      </c>
      <c r="D20" s="6" t="s">
        <v>93</v>
      </c>
      <c r="E20" s="6" t="s">
        <v>94</v>
      </c>
      <c r="F20" s="6" t="s">
        <v>95</v>
      </c>
      <c r="G20" s="6" t="s">
        <v>96</v>
      </c>
      <c r="H20" s="6" t="s">
        <v>97</v>
      </c>
      <c r="I20" s="6" t="s">
        <v>98</v>
      </c>
      <c r="J20" s="6">
        <v>1</v>
      </c>
      <c r="K20" s="7" t="s">
        <v>71</v>
      </c>
      <c r="L20" s="7" t="s">
        <v>65</v>
      </c>
      <c r="M20" s="6">
        <v>22</v>
      </c>
      <c r="N20" s="6">
        <v>1</v>
      </c>
      <c r="O20" s="6" t="s">
        <v>99</v>
      </c>
      <c r="P20" s="1">
        <f t="shared" si="0"/>
        <v>0</v>
      </c>
    </row>
    <row r="21" spans="1:16" ht="409.6" thickBot="1" x14ac:dyDescent="0.3">
      <c r="A21" s="2">
        <v>11</v>
      </c>
      <c r="B21" s="1" t="s">
        <v>100</v>
      </c>
      <c r="C21" s="6" t="s">
        <v>26</v>
      </c>
      <c r="D21" s="6" t="s">
        <v>101</v>
      </c>
      <c r="E21" s="6" t="s">
        <v>102</v>
      </c>
      <c r="F21" s="6" t="s">
        <v>103</v>
      </c>
      <c r="G21" s="6" t="s">
        <v>104</v>
      </c>
      <c r="H21" s="6" t="s">
        <v>105</v>
      </c>
      <c r="I21" s="6" t="s">
        <v>106</v>
      </c>
      <c r="J21" s="6">
        <v>2</v>
      </c>
      <c r="K21" s="7" t="s">
        <v>71</v>
      </c>
      <c r="L21" s="7">
        <v>43646</v>
      </c>
      <c r="M21" s="6">
        <v>176</v>
      </c>
      <c r="N21" s="6">
        <v>1</v>
      </c>
      <c r="O21" s="6" t="s">
        <v>107</v>
      </c>
      <c r="P21" s="1">
        <f t="shared" si="0"/>
        <v>-1</v>
      </c>
    </row>
    <row r="22" spans="1:16" ht="135.75" thickBot="1" x14ac:dyDescent="0.3">
      <c r="A22" s="2">
        <v>12</v>
      </c>
      <c r="B22" s="1" t="s">
        <v>108</v>
      </c>
      <c r="C22" s="6" t="s">
        <v>26</v>
      </c>
      <c r="D22" s="6" t="s">
        <v>109</v>
      </c>
      <c r="E22" s="6" t="s">
        <v>110</v>
      </c>
      <c r="F22" s="6" t="s">
        <v>111</v>
      </c>
      <c r="G22" s="6" t="s">
        <v>112</v>
      </c>
      <c r="H22" s="6" t="s">
        <v>113</v>
      </c>
      <c r="I22" s="6" t="s">
        <v>114</v>
      </c>
      <c r="J22" s="6">
        <v>1</v>
      </c>
      <c r="K22" s="7" t="s">
        <v>64</v>
      </c>
      <c r="L22" s="7" t="s">
        <v>115</v>
      </c>
      <c r="M22" s="6">
        <v>30</v>
      </c>
      <c r="N22" s="6">
        <v>1</v>
      </c>
      <c r="O22" s="6" t="s">
        <v>116</v>
      </c>
      <c r="P22" s="1">
        <f t="shared" si="0"/>
        <v>0</v>
      </c>
    </row>
    <row r="23" spans="1:16" ht="150.75" thickBot="1" x14ac:dyDescent="0.3">
      <c r="A23" s="2">
        <v>13</v>
      </c>
      <c r="B23" s="1" t="s">
        <v>117</v>
      </c>
      <c r="C23" s="6" t="s">
        <v>26</v>
      </c>
      <c r="D23" s="6" t="s">
        <v>118</v>
      </c>
      <c r="E23" s="6" t="s">
        <v>119</v>
      </c>
      <c r="F23" s="6" t="s">
        <v>120</v>
      </c>
      <c r="G23" s="6" t="s">
        <v>121</v>
      </c>
      <c r="H23" s="6" t="s">
        <v>122</v>
      </c>
      <c r="I23" s="6" t="s">
        <v>123</v>
      </c>
      <c r="J23" s="6">
        <v>4</v>
      </c>
      <c r="K23" s="7" t="s">
        <v>124</v>
      </c>
      <c r="L23" s="7" t="s">
        <v>125</v>
      </c>
      <c r="M23" s="6">
        <v>46</v>
      </c>
      <c r="N23" s="6">
        <v>4</v>
      </c>
      <c r="O23" s="6" t="s">
        <v>126</v>
      </c>
      <c r="P23" s="1">
        <f t="shared" si="0"/>
        <v>0</v>
      </c>
    </row>
    <row r="24" spans="1:16" ht="210.75" thickBot="1" x14ac:dyDescent="0.3">
      <c r="A24" s="2">
        <v>14</v>
      </c>
      <c r="B24" s="1" t="s">
        <v>127</v>
      </c>
      <c r="C24" s="6" t="s">
        <v>26</v>
      </c>
      <c r="D24" s="6" t="s">
        <v>128</v>
      </c>
      <c r="E24" s="6" t="s">
        <v>129</v>
      </c>
      <c r="F24" s="6" t="s">
        <v>130</v>
      </c>
      <c r="G24" s="6" t="s">
        <v>131</v>
      </c>
      <c r="H24" s="6" t="s">
        <v>132</v>
      </c>
      <c r="I24" s="6" t="s">
        <v>133</v>
      </c>
      <c r="J24" s="6">
        <v>4</v>
      </c>
      <c r="K24" s="7" t="s">
        <v>64</v>
      </c>
      <c r="L24" s="7" t="s">
        <v>134</v>
      </c>
      <c r="M24" s="6">
        <v>52</v>
      </c>
      <c r="N24" s="6">
        <v>4</v>
      </c>
      <c r="O24" s="6" t="s">
        <v>135</v>
      </c>
      <c r="P24" s="1">
        <f t="shared" si="0"/>
        <v>0</v>
      </c>
    </row>
    <row r="25" spans="1:16" ht="300.75" thickBot="1" x14ac:dyDescent="0.3">
      <c r="A25" s="2">
        <v>15</v>
      </c>
      <c r="B25" s="1" t="s">
        <v>136</v>
      </c>
      <c r="C25" s="6" t="s">
        <v>26</v>
      </c>
      <c r="D25" s="6" t="s">
        <v>137</v>
      </c>
      <c r="E25" s="6" t="s">
        <v>138</v>
      </c>
      <c r="F25" s="6" t="s">
        <v>139</v>
      </c>
      <c r="G25" s="6" t="s">
        <v>140</v>
      </c>
      <c r="H25" s="6" t="s">
        <v>141</v>
      </c>
      <c r="I25" s="6" t="s">
        <v>142</v>
      </c>
      <c r="J25" s="6">
        <v>1</v>
      </c>
      <c r="K25" s="7" t="s">
        <v>64</v>
      </c>
      <c r="L25" s="7" t="s">
        <v>134</v>
      </c>
      <c r="M25" s="6">
        <v>52</v>
      </c>
      <c r="N25" s="6">
        <v>1</v>
      </c>
      <c r="O25" s="6" t="s">
        <v>143</v>
      </c>
      <c r="P25" s="1">
        <f t="shared" si="0"/>
        <v>0</v>
      </c>
    </row>
    <row r="26" spans="1:16" ht="195.75" thickBot="1" x14ac:dyDescent="0.3">
      <c r="A26" s="2">
        <v>16</v>
      </c>
      <c r="B26" s="1" t="s">
        <v>144</v>
      </c>
      <c r="C26" s="6" t="s">
        <v>26</v>
      </c>
      <c r="D26" s="6" t="s">
        <v>145</v>
      </c>
      <c r="E26" s="6" t="s">
        <v>146</v>
      </c>
      <c r="F26" s="6" t="s">
        <v>147</v>
      </c>
      <c r="G26" s="6" t="s">
        <v>148</v>
      </c>
      <c r="H26" s="6" t="s">
        <v>149</v>
      </c>
      <c r="I26" s="6" t="s">
        <v>133</v>
      </c>
      <c r="J26" s="6">
        <v>6</v>
      </c>
      <c r="K26" s="7" t="s">
        <v>64</v>
      </c>
      <c r="L26" s="7" t="s">
        <v>150</v>
      </c>
      <c r="M26" s="6">
        <v>70</v>
      </c>
      <c r="N26" s="6">
        <v>6</v>
      </c>
      <c r="O26" s="6" t="s">
        <v>151</v>
      </c>
      <c r="P26" s="1">
        <f t="shared" si="0"/>
        <v>0</v>
      </c>
    </row>
    <row r="27" spans="1:16" ht="300.75" thickBot="1" x14ac:dyDescent="0.3">
      <c r="A27" s="2">
        <v>17</v>
      </c>
      <c r="B27" s="1" t="s">
        <v>152</v>
      </c>
      <c r="C27" s="6" t="s">
        <v>26</v>
      </c>
      <c r="D27" s="6" t="s">
        <v>153</v>
      </c>
      <c r="E27" s="6" t="s">
        <v>154</v>
      </c>
      <c r="F27" s="6" t="s">
        <v>155</v>
      </c>
      <c r="G27" s="6" t="s">
        <v>156</v>
      </c>
      <c r="H27" s="6" t="s">
        <v>157</v>
      </c>
      <c r="I27" s="6" t="s">
        <v>133</v>
      </c>
      <c r="J27" s="6">
        <v>4</v>
      </c>
      <c r="K27" s="7" t="s">
        <v>64</v>
      </c>
      <c r="L27" s="7" t="s">
        <v>79</v>
      </c>
      <c r="M27" s="6">
        <v>43</v>
      </c>
      <c r="N27" s="6">
        <v>4</v>
      </c>
      <c r="O27" s="6" t="s">
        <v>158</v>
      </c>
      <c r="P27" s="1">
        <f t="shared" si="0"/>
        <v>0</v>
      </c>
    </row>
    <row r="28" spans="1:16" ht="180.75" thickBot="1" x14ac:dyDescent="0.3">
      <c r="A28" s="2">
        <v>18</v>
      </c>
      <c r="B28" s="1" t="s">
        <v>159</v>
      </c>
      <c r="C28" s="6" t="s">
        <v>26</v>
      </c>
      <c r="D28" s="6" t="s">
        <v>160</v>
      </c>
      <c r="E28" s="6" t="s">
        <v>161</v>
      </c>
      <c r="F28" s="6" t="s">
        <v>162</v>
      </c>
      <c r="G28" s="6" t="s">
        <v>163</v>
      </c>
      <c r="H28" s="6" t="s">
        <v>164</v>
      </c>
      <c r="I28" s="6" t="s">
        <v>165</v>
      </c>
      <c r="J28" s="6">
        <v>2</v>
      </c>
      <c r="K28" s="7" t="s">
        <v>64</v>
      </c>
      <c r="L28" s="7" t="s">
        <v>79</v>
      </c>
      <c r="M28" s="6">
        <v>43</v>
      </c>
      <c r="N28" s="6">
        <v>2</v>
      </c>
      <c r="O28" s="6" t="s">
        <v>166</v>
      </c>
      <c r="P28" s="1">
        <f t="shared" si="0"/>
        <v>0</v>
      </c>
    </row>
    <row r="29" spans="1:16" ht="315.75" thickBot="1" x14ac:dyDescent="0.3">
      <c r="A29" s="2">
        <v>19</v>
      </c>
      <c r="B29" s="1" t="s">
        <v>167</v>
      </c>
      <c r="C29" s="6" t="s">
        <v>26</v>
      </c>
      <c r="D29" s="6" t="s">
        <v>168</v>
      </c>
      <c r="E29" s="6" t="s">
        <v>169</v>
      </c>
      <c r="F29" s="6" t="s">
        <v>170</v>
      </c>
      <c r="G29" s="6" t="s">
        <v>171</v>
      </c>
      <c r="H29" s="6" t="s">
        <v>172</v>
      </c>
      <c r="I29" s="6" t="s">
        <v>173</v>
      </c>
      <c r="J29" s="6">
        <v>4</v>
      </c>
      <c r="K29" s="7" t="s">
        <v>64</v>
      </c>
      <c r="L29" s="7" t="s">
        <v>134</v>
      </c>
      <c r="M29" s="6">
        <v>52</v>
      </c>
      <c r="N29" s="6">
        <v>4</v>
      </c>
      <c r="O29" s="6" t="s">
        <v>174</v>
      </c>
      <c r="P29" s="1">
        <f t="shared" si="0"/>
        <v>0</v>
      </c>
    </row>
    <row r="30" spans="1:16" ht="240.75" thickBot="1" x14ac:dyDescent="0.3">
      <c r="A30" s="2">
        <v>20</v>
      </c>
      <c r="B30" s="1" t="s">
        <v>175</v>
      </c>
      <c r="C30" s="6" t="s">
        <v>26</v>
      </c>
      <c r="D30" s="6" t="s">
        <v>176</v>
      </c>
      <c r="E30" s="6" t="s">
        <v>177</v>
      </c>
      <c r="F30" s="6" t="s">
        <v>178</v>
      </c>
      <c r="G30" s="6" t="s">
        <v>179</v>
      </c>
      <c r="H30" s="6" t="s">
        <v>180</v>
      </c>
      <c r="I30" s="6" t="s">
        <v>133</v>
      </c>
      <c r="J30" s="6">
        <v>4</v>
      </c>
      <c r="K30" s="7" t="s">
        <v>64</v>
      </c>
      <c r="L30" s="7" t="s">
        <v>79</v>
      </c>
      <c r="M30" s="6">
        <v>43</v>
      </c>
      <c r="N30" s="6">
        <v>4</v>
      </c>
      <c r="O30" s="6" t="s">
        <v>181</v>
      </c>
      <c r="P30" s="1">
        <f t="shared" si="0"/>
        <v>0</v>
      </c>
    </row>
    <row r="31" spans="1:16" ht="285.75" thickBot="1" x14ac:dyDescent="0.3">
      <c r="A31" s="2">
        <v>21</v>
      </c>
      <c r="B31" s="1" t="s">
        <v>182</v>
      </c>
      <c r="C31" s="6" t="s">
        <v>26</v>
      </c>
      <c r="D31" s="6" t="s">
        <v>183</v>
      </c>
      <c r="E31" s="6" t="s">
        <v>184</v>
      </c>
      <c r="F31" s="6" t="s">
        <v>185</v>
      </c>
      <c r="G31" s="6" t="s">
        <v>186</v>
      </c>
      <c r="H31" s="6" t="s">
        <v>180</v>
      </c>
      <c r="I31" s="6" t="s">
        <v>133</v>
      </c>
      <c r="J31" s="6">
        <v>4</v>
      </c>
      <c r="K31" s="7" t="s">
        <v>64</v>
      </c>
      <c r="L31" s="7" t="s">
        <v>187</v>
      </c>
      <c r="M31" s="6">
        <v>69</v>
      </c>
      <c r="N31" s="6">
        <v>4</v>
      </c>
      <c r="O31" s="6" t="s">
        <v>188</v>
      </c>
      <c r="P31" s="1">
        <f t="shared" si="0"/>
        <v>0</v>
      </c>
    </row>
    <row r="32" spans="1:16" ht="270.75" thickBot="1" x14ac:dyDescent="0.3">
      <c r="A32" s="2">
        <v>22</v>
      </c>
      <c r="B32" s="1" t="s">
        <v>189</v>
      </c>
      <c r="C32" s="6" t="s">
        <v>26</v>
      </c>
      <c r="D32" s="6" t="s">
        <v>190</v>
      </c>
      <c r="E32" s="6" t="s">
        <v>191</v>
      </c>
      <c r="F32" s="6" t="s">
        <v>192</v>
      </c>
      <c r="G32" s="6" t="s">
        <v>193</v>
      </c>
      <c r="H32" s="6" t="s">
        <v>194</v>
      </c>
      <c r="I32" s="6" t="s">
        <v>195</v>
      </c>
      <c r="J32" s="6">
        <v>1</v>
      </c>
      <c r="K32" s="7" t="s">
        <v>64</v>
      </c>
      <c r="L32" s="7" t="s">
        <v>65</v>
      </c>
      <c r="M32" s="6">
        <v>17</v>
      </c>
      <c r="N32" s="6">
        <v>1</v>
      </c>
      <c r="O32" s="6" t="s">
        <v>196</v>
      </c>
      <c r="P32" s="1">
        <f t="shared" si="0"/>
        <v>0</v>
      </c>
    </row>
    <row r="33" spans="1:16" ht="285.75" thickBot="1" x14ac:dyDescent="0.3">
      <c r="A33" s="2">
        <v>23</v>
      </c>
      <c r="B33" s="1" t="s">
        <v>197</v>
      </c>
      <c r="C33" s="6" t="s">
        <v>26</v>
      </c>
      <c r="D33" s="6" t="s">
        <v>198</v>
      </c>
      <c r="E33" s="6" t="s">
        <v>199</v>
      </c>
      <c r="F33" s="6" t="s">
        <v>200</v>
      </c>
      <c r="G33" s="6" t="s">
        <v>201</v>
      </c>
      <c r="H33" s="6" t="s">
        <v>202</v>
      </c>
      <c r="I33" s="6" t="s">
        <v>203</v>
      </c>
      <c r="J33" s="6">
        <v>1</v>
      </c>
      <c r="K33" s="7" t="s">
        <v>71</v>
      </c>
      <c r="L33" s="7" t="s">
        <v>115</v>
      </c>
      <c r="M33" s="6">
        <v>35</v>
      </c>
      <c r="N33" s="6">
        <v>1</v>
      </c>
      <c r="O33" s="6" t="s">
        <v>204</v>
      </c>
      <c r="P33" s="1">
        <f t="shared" si="0"/>
        <v>0</v>
      </c>
    </row>
    <row r="34" spans="1:16" ht="255.75" thickBot="1" x14ac:dyDescent="0.3">
      <c r="A34" s="2">
        <v>24</v>
      </c>
      <c r="B34" s="1" t="s">
        <v>205</v>
      </c>
      <c r="C34" s="6" t="s">
        <v>26</v>
      </c>
      <c r="D34" s="6" t="s">
        <v>206</v>
      </c>
      <c r="E34" s="6" t="s">
        <v>207</v>
      </c>
      <c r="F34" s="6" t="s">
        <v>208</v>
      </c>
      <c r="G34" s="6" t="s">
        <v>209</v>
      </c>
      <c r="H34" s="6" t="s">
        <v>210</v>
      </c>
      <c r="I34" s="6" t="s">
        <v>211</v>
      </c>
      <c r="J34" s="6">
        <v>1</v>
      </c>
      <c r="K34" s="7" t="s">
        <v>71</v>
      </c>
      <c r="L34" s="7" t="s">
        <v>212</v>
      </c>
      <c r="M34" s="6">
        <v>13</v>
      </c>
      <c r="N34" s="6">
        <v>1</v>
      </c>
      <c r="O34" s="6" t="s">
        <v>213</v>
      </c>
      <c r="P34" s="1">
        <f t="shared" si="0"/>
        <v>0</v>
      </c>
    </row>
    <row r="35" spans="1:16" ht="165.75" thickBot="1" x14ac:dyDescent="0.3">
      <c r="A35" s="2">
        <v>25</v>
      </c>
      <c r="B35" s="1" t="s">
        <v>214</v>
      </c>
      <c r="C35" s="6" t="s">
        <v>26</v>
      </c>
      <c r="D35" s="6" t="s">
        <v>215</v>
      </c>
      <c r="E35" s="6" t="s">
        <v>216</v>
      </c>
      <c r="F35" s="6" t="s">
        <v>217</v>
      </c>
      <c r="G35" s="6" t="s">
        <v>218</v>
      </c>
      <c r="H35" s="6" t="s">
        <v>219</v>
      </c>
      <c r="I35" s="6" t="s">
        <v>220</v>
      </c>
      <c r="J35" s="6">
        <v>3</v>
      </c>
      <c r="K35" s="7" t="s">
        <v>71</v>
      </c>
      <c r="L35" s="7" t="s">
        <v>65</v>
      </c>
      <c r="M35" s="6">
        <v>22</v>
      </c>
      <c r="N35" s="6">
        <v>3</v>
      </c>
      <c r="O35" s="6" t="s">
        <v>221</v>
      </c>
      <c r="P35" s="1">
        <f t="shared" si="0"/>
        <v>0</v>
      </c>
    </row>
    <row r="36" spans="1:16" ht="285.75" thickBot="1" x14ac:dyDescent="0.3">
      <c r="A36" s="2">
        <v>26</v>
      </c>
      <c r="B36" s="1" t="s">
        <v>222</v>
      </c>
      <c r="C36" s="6" t="s">
        <v>26</v>
      </c>
      <c r="D36" s="6" t="s">
        <v>223</v>
      </c>
      <c r="E36" s="6" t="s">
        <v>224</v>
      </c>
      <c r="F36" s="6" t="s">
        <v>225</v>
      </c>
      <c r="G36" s="6" t="s">
        <v>226</v>
      </c>
      <c r="H36" s="6" t="s">
        <v>227</v>
      </c>
      <c r="I36" s="6" t="s">
        <v>228</v>
      </c>
      <c r="J36" s="6">
        <v>1</v>
      </c>
      <c r="K36" s="7" t="s">
        <v>71</v>
      </c>
      <c r="L36" s="7" t="s">
        <v>65</v>
      </c>
      <c r="M36" s="6">
        <v>22</v>
      </c>
      <c r="N36" s="6">
        <v>1</v>
      </c>
      <c r="O36" s="6" t="s">
        <v>229</v>
      </c>
      <c r="P36" s="1">
        <f t="shared" si="0"/>
        <v>0</v>
      </c>
    </row>
    <row r="37" spans="1:16" ht="255.75" thickBot="1" x14ac:dyDescent="0.3">
      <c r="A37" s="2">
        <v>27</v>
      </c>
      <c r="B37" s="1" t="s">
        <v>230</v>
      </c>
      <c r="C37" s="6" t="s">
        <v>26</v>
      </c>
      <c r="D37" s="6" t="s">
        <v>231</v>
      </c>
      <c r="E37" s="6" t="s">
        <v>232</v>
      </c>
      <c r="F37" s="6" t="s">
        <v>233</v>
      </c>
      <c r="G37" s="6" t="s">
        <v>234</v>
      </c>
      <c r="H37" s="6" t="s">
        <v>235</v>
      </c>
      <c r="I37" s="6" t="s">
        <v>236</v>
      </c>
      <c r="J37" s="6">
        <v>1</v>
      </c>
      <c r="K37" s="7" t="s">
        <v>71</v>
      </c>
      <c r="L37" s="7" t="s">
        <v>72</v>
      </c>
      <c r="M37" s="6">
        <v>30</v>
      </c>
      <c r="N37" s="6">
        <v>1</v>
      </c>
      <c r="O37" s="6" t="s">
        <v>237</v>
      </c>
      <c r="P37" s="1">
        <f t="shared" si="0"/>
        <v>0</v>
      </c>
    </row>
    <row r="38" spans="1:16" ht="165.75" thickBot="1" x14ac:dyDescent="0.3">
      <c r="A38" s="2">
        <v>28</v>
      </c>
      <c r="B38" s="1" t="s">
        <v>238</v>
      </c>
      <c r="C38" s="6" t="s">
        <v>26</v>
      </c>
      <c r="D38" s="6" t="s">
        <v>239</v>
      </c>
      <c r="E38" s="6" t="s">
        <v>240</v>
      </c>
      <c r="F38" s="6" t="s">
        <v>241</v>
      </c>
      <c r="G38" s="6" t="s">
        <v>234</v>
      </c>
      <c r="H38" s="6" t="s">
        <v>235</v>
      </c>
      <c r="I38" s="6" t="s">
        <v>236</v>
      </c>
      <c r="J38" s="6">
        <v>1</v>
      </c>
      <c r="K38" s="7" t="s">
        <v>71</v>
      </c>
      <c r="L38" s="7" t="s">
        <v>72</v>
      </c>
      <c r="M38" s="6">
        <v>30</v>
      </c>
      <c r="N38" s="6">
        <v>1</v>
      </c>
      <c r="O38" s="6" t="s">
        <v>237</v>
      </c>
      <c r="P38" s="1">
        <f t="shared" si="0"/>
        <v>0</v>
      </c>
    </row>
    <row r="39" spans="1:16" ht="255.75" thickBot="1" x14ac:dyDescent="0.3">
      <c r="A39" s="2">
        <v>29</v>
      </c>
      <c r="B39" s="1" t="s">
        <v>242</v>
      </c>
      <c r="C39" s="6" t="s">
        <v>26</v>
      </c>
      <c r="D39" s="6" t="s">
        <v>243</v>
      </c>
      <c r="E39" s="6" t="s">
        <v>244</v>
      </c>
      <c r="F39" s="6" t="s">
        <v>245</v>
      </c>
      <c r="G39" s="6" t="s">
        <v>246</v>
      </c>
      <c r="H39" s="6" t="s">
        <v>247</v>
      </c>
      <c r="I39" s="6" t="s">
        <v>248</v>
      </c>
      <c r="J39" s="6">
        <v>1</v>
      </c>
      <c r="K39" s="7" t="s">
        <v>71</v>
      </c>
      <c r="L39" s="7" t="s">
        <v>249</v>
      </c>
      <c r="M39" s="6">
        <v>30</v>
      </c>
      <c r="N39" s="6">
        <v>1</v>
      </c>
      <c r="O39" s="6" t="s">
        <v>250</v>
      </c>
      <c r="P39" s="1">
        <f t="shared" si="0"/>
        <v>0</v>
      </c>
    </row>
    <row r="40" spans="1:16" ht="165.75" thickBot="1" x14ac:dyDescent="0.3">
      <c r="A40" s="2">
        <v>30</v>
      </c>
      <c r="B40" s="1" t="s">
        <v>251</v>
      </c>
      <c r="C40" s="6" t="s">
        <v>26</v>
      </c>
      <c r="D40" s="6" t="s">
        <v>252</v>
      </c>
      <c r="E40" s="6" t="s">
        <v>253</v>
      </c>
      <c r="F40" s="6" t="s">
        <v>254</v>
      </c>
      <c r="G40" s="6" t="s">
        <v>255</v>
      </c>
      <c r="H40" s="6" t="s">
        <v>256</v>
      </c>
      <c r="I40" s="6" t="s">
        <v>257</v>
      </c>
      <c r="J40" s="6">
        <v>5</v>
      </c>
      <c r="K40" s="7" t="s">
        <v>71</v>
      </c>
      <c r="L40" s="7" t="s">
        <v>79</v>
      </c>
      <c r="M40" s="6">
        <v>48</v>
      </c>
      <c r="N40" s="6">
        <v>5</v>
      </c>
      <c r="O40" s="6" t="s">
        <v>258</v>
      </c>
      <c r="P40" s="1">
        <f t="shared" si="0"/>
        <v>0</v>
      </c>
    </row>
    <row r="41" spans="1:16" ht="105.75" thickBot="1" x14ac:dyDescent="0.3">
      <c r="A41" s="2">
        <v>31</v>
      </c>
      <c r="B41" s="1" t="s">
        <v>259</v>
      </c>
      <c r="C41" s="6" t="s">
        <v>26</v>
      </c>
      <c r="D41" s="6" t="s">
        <v>260</v>
      </c>
      <c r="E41" s="6" t="s">
        <v>261</v>
      </c>
      <c r="F41" s="6" t="s">
        <v>262</v>
      </c>
      <c r="G41" s="6" t="s">
        <v>263</v>
      </c>
      <c r="H41" s="6" t="s">
        <v>264</v>
      </c>
      <c r="I41" s="6" t="s">
        <v>265</v>
      </c>
      <c r="J41" s="6">
        <v>1</v>
      </c>
      <c r="K41" s="7" t="s">
        <v>71</v>
      </c>
      <c r="L41" s="7" t="s">
        <v>79</v>
      </c>
      <c r="M41" s="6">
        <v>48</v>
      </c>
      <c r="N41" s="6">
        <v>1</v>
      </c>
      <c r="O41" s="6" t="s">
        <v>266</v>
      </c>
      <c r="P41" s="1">
        <f t="shared" si="0"/>
        <v>0</v>
      </c>
    </row>
    <row r="42" spans="1:16" ht="195.75" thickBot="1" x14ac:dyDescent="0.3">
      <c r="A42" s="2">
        <v>32</v>
      </c>
      <c r="B42" s="1" t="s">
        <v>267</v>
      </c>
      <c r="C42" s="6" t="s">
        <v>26</v>
      </c>
      <c r="D42" s="6" t="s">
        <v>268</v>
      </c>
      <c r="E42" s="6" t="s">
        <v>269</v>
      </c>
      <c r="F42" s="6" t="s">
        <v>270</v>
      </c>
      <c r="G42" s="6" t="s">
        <v>271</v>
      </c>
      <c r="H42" s="6" t="s">
        <v>272</v>
      </c>
      <c r="I42" s="6" t="s">
        <v>273</v>
      </c>
      <c r="J42" s="6">
        <v>2</v>
      </c>
      <c r="K42" s="7" t="s">
        <v>64</v>
      </c>
      <c r="L42" s="7" t="s">
        <v>65</v>
      </c>
      <c r="M42" s="6">
        <v>17</v>
      </c>
      <c r="N42" s="6">
        <v>2</v>
      </c>
      <c r="O42" s="6" t="s">
        <v>274</v>
      </c>
      <c r="P42" s="1">
        <f t="shared" si="0"/>
        <v>0</v>
      </c>
    </row>
    <row r="43" spans="1:16" ht="195.75" thickBot="1" x14ac:dyDescent="0.3">
      <c r="A43" s="2">
        <v>33</v>
      </c>
      <c r="B43" s="1" t="s">
        <v>275</v>
      </c>
      <c r="C43" s="6" t="s">
        <v>26</v>
      </c>
      <c r="D43" s="6" t="s">
        <v>276</v>
      </c>
      <c r="E43" s="6" t="s">
        <v>277</v>
      </c>
      <c r="F43" s="6" t="s">
        <v>278</v>
      </c>
      <c r="G43" s="6" t="s">
        <v>279</v>
      </c>
      <c r="H43" s="6" t="s">
        <v>280</v>
      </c>
      <c r="I43" s="6" t="s">
        <v>281</v>
      </c>
      <c r="J43" s="6">
        <v>8</v>
      </c>
      <c r="K43" s="7" t="s">
        <v>64</v>
      </c>
      <c r="L43" s="7" t="s">
        <v>150</v>
      </c>
      <c r="M43" s="6">
        <v>70</v>
      </c>
      <c r="N43" s="6">
        <v>8</v>
      </c>
      <c r="O43" s="6" t="s">
        <v>282</v>
      </c>
      <c r="P43" s="1">
        <f t="shared" si="0"/>
        <v>0</v>
      </c>
    </row>
    <row r="44" spans="1:16" ht="270.75" thickBot="1" x14ac:dyDescent="0.3">
      <c r="A44" s="2">
        <v>34</v>
      </c>
      <c r="B44" s="1" t="s">
        <v>283</v>
      </c>
      <c r="C44" s="6" t="s">
        <v>26</v>
      </c>
      <c r="D44" s="6" t="s">
        <v>284</v>
      </c>
      <c r="E44" s="6" t="s">
        <v>285</v>
      </c>
      <c r="F44" s="6" t="s">
        <v>286</v>
      </c>
      <c r="G44" s="6" t="s">
        <v>287</v>
      </c>
      <c r="H44" s="6" t="s">
        <v>122</v>
      </c>
      <c r="I44" s="6" t="s">
        <v>123</v>
      </c>
      <c r="J44" s="6">
        <v>4</v>
      </c>
      <c r="K44" s="7" t="s">
        <v>124</v>
      </c>
      <c r="L44" s="7" t="s">
        <v>125</v>
      </c>
      <c r="M44" s="6">
        <v>46</v>
      </c>
      <c r="N44" s="6">
        <v>4</v>
      </c>
      <c r="O44" s="6" t="s">
        <v>288</v>
      </c>
      <c r="P44" s="1">
        <f t="shared" si="0"/>
        <v>0</v>
      </c>
    </row>
    <row r="45" spans="1:16" ht="270.75" thickBot="1" x14ac:dyDescent="0.3">
      <c r="A45" s="2">
        <v>35</v>
      </c>
      <c r="B45" s="1" t="s">
        <v>289</v>
      </c>
      <c r="C45" s="6" t="s">
        <v>26</v>
      </c>
      <c r="D45" s="6" t="s">
        <v>290</v>
      </c>
      <c r="E45" s="6" t="s">
        <v>291</v>
      </c>
      <c r="F45" s="6" t="s">
        <v>292</v>
      </c>
      <c r="G45" s="6" t="s">
        <v>293</v>
      </c>
      <c r="H45" s="6" t="s">
        <v>280</v>
      </c>
      <c r="I45" s="6" t="s">
        <v>281</v>
      </c>
      <c r="J45" s="6">
        <v>8</v>
      </c>
      <c r="K45" s="7" t="s">
        <v>64</v>
      </c>
      <c r="L45" s="7" t="s">
        <v>150</v>
      </c>
      <c r="M45" s="6">
        <v>70</v>
      </c>
      <c r="N45" s="6">
        <v>8</v>
      </c>
      <c r="O45" s="6" t="s">
        <v>294</v>
      </c>
      <c r="P45" s="1">
        <f t="shared" si="0"/>
        <v>0</v>
      </c>
    </row>
    <row r="46" spans="1:16" ht="255.75" thickBot="1" x14ac:dyDescent="0.3">
      <c r="A46" s="2">
        <v>36</v>
      </c>
      <c r="B46" s="1" t="s">
        <v>295</v>
      </c>
      <c r="C46" s="6" t="s">
        <v>26</v>
      </c>
      <c r="D46" s="6" t="s">
        <v>296</v>
      </c>
      <c r="E46" s="6" t="s">
        <v>297</v>
      </c>
      <c r="F46" s="6" t="s">
        <v>298</v>
      </c>
      <c r="G46" s="6" t="s">
        <v>299</v>
      </c>
      <c r="H46" s="6" t="s">
        <v>280</v>
      </c>
      <c r="I46" s="6" t="s">
        <v>300</v>
      </c>
      <c r="J46" s="6">
        <v>8</v>
      </c>
      <c r="K46" s="7" t="s">
        <v>64</v>
      </c>
      <c r="L46" s="7" t="s">
        <v>150</v>
      </c>
      <c r="M46" s="6">
        <v>70</v>
      </c>
      <c r="N46" s="6">
        <v>8</v>
      </c>
      <c r="O46" s="6" t="s">
        <v>301</v>
      </c>
      <c r="P46" s="1">
        <f t="shared" si="0"/>
        <v>0</v>
      </c>
    </row>
    <row r="47" spans="1:16" ht="225.75" thickBot="1" x14ac:dyDescent="0.3">
      <c r="A47" s="2">
        <v>37</v>
      </c>
      <c r="B47" s="1" t="s">
        <v>302</v>
      </c>
      <c r="C47" s="6" t="s">
        <v>26</v>
      </c>
      <c r="D47" s="6" t="s">
        <v>303</v>
      </c>
      <c r="E47" s="6" t="s">
        <v>304</v>
      </c>
      <c r="F47" s="6" t="s">
        <v>305</v>
      </c>
      <c r="G47" s="6" t="s">
        <v>306</v>
      </c>
      <c r="H47" s="6" t="s">
        <v>307</v>
      </c>
      <c r="I47" s="6" t="s">
        <v>308</v>
      </c>
      <c r="J47" s="6">
        <v>1</v>
      </c>
      <c r="K47" s="7" t="s">
        <v>71</v>
      </c>
      <c r="L47" s="7" t="s">
        <v>309</v>
      </c>
      <c r="M47" s="6">
        <v>13</v>
      </c>
      <c r="N47" s="6">
        <v>1</v>
      </c>
      <c r="O47" s="6" t="s">
        <v>310</v>
      </c>
      <c r="P47" s="1">
        <f t="shared" si="0"/>
        <v>0</v>
      </c>
    </row>
    <row r="48" spans="1:16" ht="150.75" thickBot="1" x14ac:dyDescent="0.3">
      <c r="A48" s="2">
        <v>38</v>
      </c>
      <c r="B48" s="1" t="s">
        <v>311</v>
      </c>
      <c r="C48" s="6" t="s">
        <v>26</v>
      </c>
      <c r="D48" s="6" t="s">
        <v>312</v>
      </c>
      <c r="E48" s="6" t="s">
        <v>313</v>
      </c>
      <c r="F48" s="6" t="s">
        <v>314</v>
      </c>
      <c r="G48" s="6" t="s">
        <v>315</v>
      </c>
      <c r="H48" s="6" t="s">
        <v>316</v>
      </c>
      <c r="I48" s="6" t="s">
        <v>317</v>
      </c>
      <c r="J48" s="6">
        <v>1</v>
      </c>
      <c r="K48" s="7" t="s">
        <v>318</v>
      </c>
      <c r="L48" s="7" t="s">
        <v>319</v>
      </c>
      <c r="M48" s="6">
        <v>22</v>
      </c>
      <c r="N48" s="6">
        <v>1</v>
      </c>
      <c r="O48" s="6" t="s">
        <v>320</v>
      </c>
      <c r="P48" s="1">
        <f t="shared" si="0"/>
        <v>0</v>
      </c>
    </row>
    <row r="49" spans="1:16" ht="135.75" thickBot="1" x14ac:dyDescent="0.3">
      <c r="A49" s="2">
        <v>39</v>
      </c>
      <c r="B49" s="1" t="s">
        <v>321</v>
      </c>
      <c r="C49" s="6" t="s">
        <v>26</v>
      </c>
      <c r="D49" s="6" t="s">
        <v>322</v>
      </c>
      <c r="E49" s="6" t="s">
        <v>313</v>
      </c>
      <c r="F49" s="6" t="s">
        <v>323</v>
      </c>
      <c r="G49" s="6" t="s">
        <v>324</v>
      </c>
      <c r="H49" s="6" t="s">
        <v>325</v>
      </c>
      <c r="I49" s="6" t="s">
        <v>326</v>
      </c>
      <c r="J49" s="6">
        <v>3</v>
      </c>
      <c r="K49" s="7" t="s">
        <v>318</v>
      </c>
      <c r="L49" s="7" t="s">
        <v>327</v>
      </c>
      <c r="M49" s="6">
        <v>48</v>
      </c>
      <c r="N49" s="6">
        <v>3</v>
      </c>
      <c r="O49" s="6" t="s">
        <v>328</v>
      </c>
      <c r="P49" s="1">
        <f t="shared" si="0"/>
        <v>0</v>
      </c>
    </row>
    <row r="50" spans="1:16" ht="180.75" thickBot="1" x14ac:dyDescent="0.3">
      <c r="A50" s="2">
        <v>40</v>
      </c>
      <c r="B50" s="1" t="s">
        <v>329</v>
      </c>
      <c r="C50" s="6" t="s">
        <v>26</v>
      </c>
      <c r="D50" s="6" t="s">
        <v>330</v>
      </c>
      <c r="E50" s="6" t="s">
        <v>331</v>
      </c>
      <c r="F50" s="6" t="s">
        <v>332</v>
      </c>
      <c r="G50" s="6" t="s">
        <v>333</v>
      </c>
      <c r="H50" s="6" t="s">
        <v>334</v>
      </c>
      <c r="I50" s="6" t="s">
        <v>317</v>
      </c>
      <c r="J50" s="6">
        <v>2</v>
      </c>
      <c r="K50" s="7" t="s">
        <v>318</v>
      </c>
      <c r="L50" s="7">
        <v>43646</v>
      </c>
      <c r="M50" s="6">
        <v>68</v>
      </c>
      <c r="N50" s="6">
        <v>2</v>
      </c>
      <c r="O50" s="6" t="s">
        <v>335</v>
      </c>
      <c r="P50" s="1">
        <f t="shared" si="0"/>
        <v>0</v>
      </c>
    </row>
    <row r="51" spans="1:16" ht="75.75" thickBot="1" x14ac:dyDescent="0.3">
      <c r="A51" s="2">
        <v>41</v>
      </c>
      <c r="B51" s="1" t="s">
        <v>336</v>
      </c>
      <c r="C51" s="6" t="s">
        <v>26</v>
      </c>
      <c r="D51" s="6" t="s">
        <v>337</v>
      </c>
      <c r="E51" s="6" t="s">
        <v>331</v>
      </c>
      <c r="F51" s="6" t="s">
        <v>338</v>
      </c>
      <c r="G51" s="6" t="s">
        <v>339</v>
      </c>
      <c r="H51" s="6" t="s">
        <v>340</v>
      </c>
      <c r="I51" s="6" t="s">
        <v>341</v>
      </c>
      <c r="J51" s="6">
        <v>3</v>
      </c>
      <c r="K51" s="7" t="s">
        <v>318</v>
      </c>
      <c r="L51" s="7" t="s">
        <v>327</v>
      </c>
      <c r="M51" s="6">
        <v>44</v>
      </c>
      <c r="N51" s="6">
        <v>3</v>
      </c>
      <c r="O51" s="6" t="s">
        <v>342</v>
      </c>
      <c r="P51" s="1">
        <f t="shared" si="0"/>
        <v>0</v>
      </c>
    </row>
    <row r="52" spans="1:16" ht="135.75" thickBot="1" x14ac:dyDescent="0.3">
      <c r="A52" s="2">
        <v>42</v>
      </c>
      <c r="B52" s="1" t="s">
        <v>343</v>
      </c>
      <c r="C52" s="6" t="s">
        <v>26</v>
      </c>
      <c r="D52" s="6" t="s">
        <v>344</v>
      </c>
      <c r="E52" s="6" t="s">
        <v>345</v>
      </c>
      <c r="F52" s="6" t="s">
        <v>346</v>
      </c>
      <c r="G52" s="6" t="s">
        <v>347</v>
      </c>
      <c r="H52" s="6" t="s">
        <v>348</v>
      </c>
      <c r="I52" s="6" t="s">
        <v>317</v>
      </c>
      <c r="J52" s="6">
        <v>2</v>
      </c>
      <c r="K52" s="7" t="s">
        <v>318</v>
      </c>
      <c r="L52" s="7" t="s">
        <v>319</v>
      </c>
      <c r="M52" s="6">
        <v>21</v>
      </c>
      <c r="N52" s="6">
        <v>2</v>
      </c>
      <c r="O52" s="6" t="s">
        <v>349</v>
      </c>
      <c r="P52" s="1">
        <f t="shared" si="0"/>
        <v>0</v>
      </c>
    </row>
    <row r="53" spans="1:16" ht="90.75" thickBot="1" x14ac:dyDescent="0.3">
      <c r="A53" s="2">
        <v>43</v>
      </c>
      <c r="B53" s="1" t="s">
        <v>350</v>
      </c>
      <c r="C53" s="6" t="s">
        <v>26</v>
      </c>
      <c r="D53" s="6" t="s">
        <v>351</v>
      </c>
      <c r="E53" s="6" t="s">
        <v>352</v>
      </c>
      <c r="F53" s="6" t="s">
        <v>353</v>
      </c>
      <c r="G53" s="6" t="s">
        <v>354</v>
      </c>
      <c r="H53" s="6" t="s">
        <v>355</v>
      </c>
      <c r="I53" s="6" t="s">
        <v>317</v>
      </c>
      <c r="J53" s="6">
        <v>2</v>
      </c>
      <c r="K53" s="7" t="s">
        <v>318</v>
      </c>
      <c r="L53" s="7" t="s">
        <v>319</v>
      </c>
      <c r="M53" s="6">
        <v>21</v>
      </c>
      <c r="N53" s="6">
        <v>2</v>
      </c>
      <c r="O53" s="6" t="s">
        <v>356</v>
      </c>
      <c r="P53" s="1">
        <f t="shared" si="0"/>
        <v>0</v>
      </c>
    </row>
    <row r="54" spans="1:16" ht="135.75" thickBot="1" x14ac:dyDescent="0.3">
      <c r="A54" s="2">
        <v>44</v>
      </c>
      <c r="B54" s="1" t="s">
        <v>357</v>
      </c>
      <c r="C54" s="6" t="s">
        <v>26</v>
      </c>
      <c r="D54" s="6" t="s">
        <v>358</v>
      </c>
      <c r="E54" s="6" t="s">
        <v>359</v>
      </c>
      <c r="F54" s="6" t="s">
        <v>360</v>
      </c>
      <c r="G54" s="6" t="s">
        <v>361</v>
      </c>
      <c r="H54" s="6" t="s">
        <v>362</v>
      </c>
      <c r="I54" s="6" t="s">
        <v>317</v>
      </c>
      <c r="J54" s="6">
        <v>2</v>
      </c>
      <c r="K54" s="7" t="s">
        <v>318</v>
      </c>
      <c r="L54" s="7" t="s">
        <v>327</v>
      </c>
      <c r="M54" s="6">
        <v>21</v>
      </c>
      <c r="N54" s="6">
        <v>2</v>
      </c>
      <c r="O54" s="6" t="s">
        <v>363</v>
      </c>
      <c r="P54" s="1">
        <f t="shared" si="0"/>
        <v>0</v>
      </c>
    </row>
    <row r="55" spans="1:16" ht="90.75" thickBot="1" x14ac:dyDescent="0.3">
      <c r="A55" s="2">
        <v>45</v>
      </c>
      <c r="B55" s="1" t="s">
        <v>364</v>
      </c>
      <c r="C55" s="6" t="s">
        <v>26</v>
      </c>
      <c r="D55" s="6" t="s">
        <v>365</v>
      </c>
      <c r="E55" s="6" t="s">
        <v>366</v>
      </c>
      <c r="F55" s="6" t="s">
        <v>367</v>
      </c>
      <c r="G55" s="6" t="s">
        <v>368</v>
      </c>
      <c r="H55" s="6" t="s">
        <v>369</v>
      </c>
      <c r="I55" s="6" t="s">
        <v>370</v>
      </c>
      <c r="J55" s="6">
        <v>2</v>
      </c>
      <c r="K55" s="7" t="s">
        <v>318</v>
      </c>
      <c r="L55" s="7" t="s">
        <v>319</v>
      </c>
      <c r="M55" s="6">
        <v>21</v>
      </c>
      <c r="N55" s="6">
        <v>2</v>
      </c>
      <c r="O55" s="6" t="s">
        <v>371</v>
      </c>
      <c r="P55" s="1">
        <f t="shared" si="0"/>
        <v>0</v>
      </c>
    </row>
    <row r="56" spans="1:16" ht="90.75" thickBot="1" x14ac:dyDescent="0.3">
      <c r="A56" s="2">
        <v>46</v>
      </c>
      <c r="B56" s="1" t="s">
        <v>372</v>
      </c>
      <c r="C56" s="6" t="s">
        <v>26</v>
      </c>
      <c r="D56" s="6" t="s">
        <v>373</v>
      </c>
      <c r="E56" s="6" t="s">
        <v>374</v>
      </c>
      <c r="F56" s="6" t="s">
        <v>375</v>
      </c>
      <c r="G56" s="6" t="s">
        <v>376</v>
      </c>
      <c r="H56" s="6" t="s">
        <v>376</v>
      </c>
      <c r="I56" s="6" t="s">
        <v>377</v>
      </c>
      <c r="J56" s="6">
        <v>3</v>
      </c>
      <c r="K56" s="7" t="s">
        <v>318</v>
      </c>
      <c r="L56" s="7" t="s">
        <v>327</v>
      </c>
      <c r="M56" s="6">
        <v>48</v>
      </c>
      <c r="N56" s="6">
        <v>3</v>
      </c>
      <c r="O56" s="6" t="s">
        <v>378</v>
      </c>
      <c r="P56" s="1">
        <f t="shared" si="0"/>
        <v>0</v>
      </c>
    </row>
    <row r="57" spans="1:16" ht="120.75" thickBot="1" x14ac:dyDescent="0.3">
      <c r="A57" s="2">
        <v>47</v>
      </c>
      <c r="B57" s="1" t="s">
        <v>379</v>
      </c>
      <c r="C57" s="6" t="s">
        <v>26</v>
      </c>
      <c r="D57" s="6" t="s">
        <v>380</v>
      </c>
      <c r="E57" s="6" t="s">
        <v>381</v>
      </c>
      <c r="F57" s="6" t="s">
        <v>382</v>
      </c>
      <c r="G57" s="6" t="s">
        <v>383</v>
      </c>
      <c r="H57" s="6" t="s">
        <v>383</v>
      </c>
      <c r="I57" s="6" t="s">
        <v>317</v>
      </c>
      <c r="J57" s="6">
        <v>1</v>
      </c>
      <c r="K57" s="7" t="s">
        <v>318</v>
      </c>
      <c r="L57" s="7" t="s">
        <v>319</v>
      </c>
      <c r="M57" s="6">
        <v>21</v>
      </c>
      <c r="N57" s="6">
        <v>1</v>
      </c>
      <c r="O57" s="6" t="s">
        <v>384</v>
      </c>
      <c r="P57" s="1">
        <f t="shared" si="0"/>
        <v>0</v>
      </c>
    </row>
    <row r="58" spans="1:16" ht="150.75" thickBot="1" x14ac:dyDescent="0.3">
      <c r="A58" s="2">
        <v>48</v>
      </c>
      <c r="B58" s="1" t="s">
        <v>385</v>
      </c>
      <c r="C58" s="6" t="s">
        <v>26</v>
      </c>
      <c r="D58" s="6" t="s">
        <v>386</v>
      </c>
      <c r="E58" s="6" t="s">
        <v>387</v>
      </c>
      <c r="F58" s="6" t="s">
        <v>388</v>
      </c>
      <c r="G58" s="6" t="s">
        <v>389</v>
      </c>
      <c r="H58" s="6" t="s">
        <v>390</v>
      </c>
      <c r="I58" s="6" t="s">
        <v>317</v>
      </c>
      <c r="J58" s="6">
        <v>2</v>
      </c>
      <c r="K58" s="7" t="s">
        <v>318</v>
      </c>
      <c r="L58" s="7">
        <v>43646</v>
      </c>
      <c r="M58" s="6">
        <v>68</v>
      </c>
      <c r="N58" s="6">
        <v>2</v>
      </c>
      <c r="O58" s="6" t="s">
        <v>391</v>
      </c>
      <c r="P58" s="1">
        <f t="shared" si="0"/>
        <v>0</v>
      </c>
    </row>
    <row r="59" spans="1:16" ht="180.75" thickBot="1" x14ac:dyDescent="0.3">
      <c r="A59" s="2">
        <v>49</v>
      </c>
      <c r="B59" s="1" t="s">
        <v>392</v>
      </c>
      <c r="C59" s="6" t="s">
        <v>26</v>
      </c>
      <c r="D59" s="6" t="s">
        <v>393</v>
      </c>
      <c r="E59" s="6" t="s">
        <v>394</v>
      </c>
      <c r="F59" s="6" t="s">
        <v>395</v>
      </c>
      <c r="G59" s="6" t="s">
        <v>396</v>
      </c>
      <c r="H59" s="6" t="s">
        <v>396</v>
      </c>
      <c r="I59" s="6" t="s">
        <v>317</v>
      </c>
      <c r="J59" s="6">
        <v>1</v>
      </c>
      <c r="K59" s="7" t="s">
        <v>318</v>
      </c>
      <c r="L59" s="7" t="s">
        <v>319</v>
      </c>
      <c r="M59" s="6">
        <v>21</v>
      </c>
      <c r="N59" s="6">
        <v>1</v>
      </c>
      <c r="O59" s="6" t="s">
        <v>397</v>
      </c>
      <c r="P59" s="1">
        <f t="shared" si="0"/>
        <v>0</v>
      </c>
    </row>
    <row r="60" spans="1:16" ht="75.75" thickBot="1" x14ac:dyDescent="0.3">
      <c r="A60" s="2">
        <v>50</v>
      </c>
      <c r="B60" s="1" t="s">
        <v>398</v>
      </c>
      <c r="C60" s="6" t="s">
        <v>26</v>
      </c>
      <c r="D60" s="6" t="s">
        <v>399</v>
      </c>
      <c r="E60" s="6" t="s">
        <v>400</v>
      </c>
      <c r="F60" s="6" t="s">
        <v>401</v>
      </c>
      <c r="G60" s="6" t="s">
        <v>376</v>
      </c>
      <c r="H60" s="6" t="s">
        <v>376</v>
      </c>
      <c r="I60" s="6" t="s">
        <v>377</v>
      </c>
      <c r="J60" s="6">
        <v>3</v>
      </c>
      <c r="K60" s="7" t="s">
        <v>318</v>
      </c>
      <c r="L60" s="7" t="s">
        <v>327</v>
      </c>
      <c r="M60" s="6">
        <v>48</v>
      </c>
      <c r="N60" s="6">
        <v>3</v>
      </c>
      <c r="O60" s="6" t="s">
        <v>402</v>
      </c>
      <c r="P60" s="1">
        <f t="shared" si="0"/>
        <v>0</v>
      </c>
    </row>
    <row r="61" spans="1:16" ht="105.75" thickBot="1" x14ac:dyDescent="0.3">
      <c r="A61" s="2">
        <v>51</v>
      </c>
      <c r="B61" s="1" t="s">
        <v>403</v>
      </c>
      <c r="C61" s="6" t="s">
        <v>26</v>
      </c>
      <c r="D61" s="6" t="s">
        <v>404</v>
      </c>
      <c r="E61" s="6" t="s">
        <v>405</v>
      </c>
      <c r="F61" s="6" t="s">
        <v>406</v>
      </c>
      <c r="G61" s="6" t="s">
        <v>407</v>
      </c>
      <c r="H61" s="6" t="s">
        <v>407</v>
      </c>
      <c r="I61" s="6" t="s">
        <v>317</v>
      </c>
      <c r="J61" s="6">
        <v>1</v>
      </c>
      <c r="K61" s="7" t="s">
        <v>318</v>
      </c>
      <c r="L61" s="7" t="s">
        <v>319</v>
      </c>
      <c r="M61" s="6">
        <v>21</v>
      </c>
      <c r="N61" s="6">
        <v>1</v>
      </c>
      <c r="O61" s="6" t="s">
        <v>408</v>
      </c>
      <c r="P61" s="1">
        <f t="shared" si="0"/>
        <v>0</v>
      </c>
    </row>
    <row r="62" spans="1:16" ht="105.75" thickBot="1" x14ac:dyDescent="0.3">
      <c r="A62" s="2">
        <v>52</v>
      </c>
      <c r="B62" s="1" t="s">
        <v>409</v>
      </c>
      <c r="C62" s="6" t="s">
        <v>26</v>
      </c>
      <c r="D62" s="6" t="s">
        <v>410</v>
      </c>
      <c r="E62" s="6" t="s">
        <v>405</v>
      </c>
      <c r="F62" s="6" t="s">
        <v>406</v>
      </c>
      <c r="G62" s="6" t="s">
        <v>411</v>
      </c>
      <c r="H62" s="6" t="s">
        <v>412</v>
      </c>
      <c r="I62" s="6" t="s">
        <v>412</v>
      </c>
      <c r="J62" s="6">
        <v>1</v>
      </c>
      <c r="K62" s="7" t="s">
        <v>318</v>
      </c>
      <c r="L62" s="7" t="s">
        <v>327</v>
      </c>
      <c r="M62" s="6">
        <v>48</v>
      </c>
      <c r="N62" s="6">
        <v>1</v>
      </c>
      <c r="O62" s="6" t="s">
        <v>413</v>
      </c>
      <c r="P62" s="1">
        <f t="shared" si="0"/>
        <v>0</v>
      </c>
    </row>
    <row r="63" spans="1:16" ht="90.75" thickBot="1" x14ac:dyDescent="0.3">
      <c r="A63" s="2">
        <v>53</v>
      </c>
      <c r="B63" s="1" t="s">
        <v>414</v>
      </c>
      <c r="C63" s="6" t="s">
        <v>26</v>
      </c>
      <c r="D63" s="6" t="s">
        <v>415</v>
      </c>
      <c r="E63" s="6" t="s">
        <v>416</v>
      </c>
      <c r="F63" s="6" t="s">
        <v>417</v>
      </c>
      <c r="G63" s="6" t="s">
        <v>418</v>
      </c>
      <c r="H63" s="6" t="s">
        <v>419</v>
      </c>
      <c r="I63" s="6" t="s">
        <v>317</v>
      </c>
      <c r="J63" s="6">
        <v>3</v>
      </c>
      <c r="K63" s="7" t="s">
        <v>318</v>
      </c>
      <c r="L63" s="7" t="s">
        <v>319</v>
      </c>
      <c r="M63" s="6">
        <v>21</v>
      </c>
      <c r="N63" s="6">
        <v>3</v>
      </c>
      <c r="O63" s="6" t="s">
        <v>420</v>
      </c>
      <c r="P63" s="1">
        <f t="shared" si="0"/>
        <v>0</v>
      </c>
    </row>
    <row r="64" spans="1:16" ht="60.75" thickBot="1" x14ac:dyDescent="0.3">
      <c r="A64" s="2">
        <v>54</v>
      </c>
      <c r="B64" s="1" t="s">
        <v>421</v>
      </c>
      <c r="C64" s="6" t="s">
        <v>26</v>
      </c>
      <c r="D64" s="6" t="s">
        <v>422</v>
      </c>
      <c r="E64" s="6" t="s">
        <v>416</v>
      </c>
      <c r="F64" s="6" t="s">
        <v>423</v>
      </c>
      <c r="G64" s="6" t="s">
        <v>424</v>
      </c>
      <c r="H64" s="6" t="s">
        <v>424</v>
      </c>
      <c r="I64" s="6" t="s">
        <v>425</v>
      </c>
      <c r="J64" s="6">
        <v>1</v>
      </c>
      <c r="K64" s="7" t="s">
        <v>318</v>
      </c>
      <c r="L64" s="7" t="s">
        <v>319</v>
      </c>
      <c r="M64" s="6">
        <v>21</v>
      </c>
      <c r="N64" s="6">
        <v>1</v>
      </c>
      <c r="O64" s="6" t="s">
        <v>426</v>
      </c>
      <c r="P64" s="1">
        <f t="shared" si="0"/>
        <v>0</v>
      </c>
    </row>
    <row r="65" spans="1:16" ht="135.75" thickBot="1" x14ac:dyDescent="0.3">
      <c r="A65" s="2">
        <v>55</v>
      </c>
      <c r="B65" s="1" t="s">
        <v>427</v>
      </c>
      <c r="C65" s="6" t="s">
        <v>26</v>
      </c>
      <c r="D65" s="6" t="s">
        <v>428</v>
      </c>
      <c r="E65" s="6" t="s">
        <v>429</v>
      </c>
      <c r="F65" s="6" t="s">
        <v>430</v>
      </c>
      <c r="G65" s="6" t="s">
        <v>431</v>
      </c>
      <c r="H65" s="6" t="s">
        <v>432</v>
      </c>
      <c r="I65" s="6" t="s">
        <v>433</v>
      </c>
      <c r="J65" s="6">
        <v>2</v>
      </c>
      <c r="K65" s="7" t="s">
        <v>318</v>
      </c>
      <c r="L65" s="7" t="s">
        <v>327</v>
      </c>
      <c r="M65" s="6">
        <v>48</v>
      </c>
      <c r="N65" s="6">
        <v>2</v>
      </c>
      <c r="O65" s="6" t="s">
        <v>434</v>
      </c>
      <c r="P65" s="1">
        <f t="shared" si="0"/>
        <v>0</v>
      </c>
    </row>
    <row r="66" spans="1:16" ht="105.75" thickBot="1" x14ac:dyDescent="0.3">
      <c r="A66" s="2">
        <v>56</v>
      </c>
      <c r="B66" s="1" t="s">
        <v>435</v>
      </c>
      <c r="C66" s="6" t="s">
        <v>26</v>
      </c>
      <c r="D66" s="6" t="s">
        <v>436</v>
      </c>
      <c r="E66" s="6" t="s">
        <v>429</v>
      </c>
      <c r="F66" s="6" t="s">
        <v>437</v>
      </c>
      <c r="G66" s="6" t="s">
        <v>438</v>
      </c>
      <c r="H66" s="6" t="s">
        <v>439</v>
      </c>
      <c r="I66" s="6" t="s">
        <v>317</v>
      </c>
      <c r="J66" s="6">
        <v>2</v>
      </c>
      <c r="K66" s="7" t="s">
        <v>318</v>
      </c>
      <c r="L66" s="7" t="s">
        <v>327</v>
      </c>
      <c r="M66" s="6">
        <v>48</v>
      </c>
      <c r="N66" s="6">
        <v>2</v>
      </c>
      <c r="O66" s="6" t="s">
        <v>440</v>
      </c>
      <c r="P66" s="1">
        <f t="shared" si="0"/>
        <v>0</v>
      </c>
    </row>
    <row r="351003" spans="1:1" ht="90" x14ac:dyDescent="0.25">
      <c r="A351003" s="1" t="s">
        <v>25</v>
      </c>
    </row>
    <row r="351004" spans="1:1" ht="135" x14ac:dyDescent="0.25">
      <c r="A351004" s="1" t="s">
        <v>26</v>
      </c>
    </row>
  </sheetData>
  <sheetProtection algorithmName="SHA-512" hashValue="eKbAbsxj2Sq1DZTcbWfJEaWJFv5sghZWZF192Hs7rRqO/Hkezwm0bQMzeoWaROIqB77f/yBL7xonwsZTSWaIGg==" saltValue="R842GItTsGgjYsg9bB+miw==" spinCount="100000" sheet="1" objects="1" scenarios="1" selectLockedCells="1" selectUnlockedCells="1"/>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C77357-DA25-43D3-91C0-16AF421AFEF3}">
  <ds:schemaRefs>
    <ds:schemaRef ds:uri="http://schemas.openxmlformats.org/package/2006/metadata/core-properties"/>
    <ds:schemaRef ds:uri="http://www.w3.org/XML/1998/namespace"/>
    <ds:schemaRef ds:uri="http://schemas.microsoft.com/office/2006/documentManagement/types"/>
    <ds:schemaRef ds:uri="http://purl.org/dc/terms/"/>
    <ds:schemaRef ds:uri="http://purl.org/dc/dcmitype/"/>
    <ds:schemaRef ds:uri="a16ba950-d015-4cbc-806e-9cba0f1b5528"/>
    <ds:schemaRef ds:uri="http://schemas.microsoft.com/office/infopath/2007/PartnerControls"/>
    <ds:schemaRef ds:uri="47cb3e12-45b3-4531-b84f-87359d4b7239"/>
    <ds:schemaRef ds:uri="http://schemas.microsoft.com/sharepoint/v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917940C-CE5E-4CF7-BDAB-0D9BD7DC6326}"/>
</file>

<file path=customXml/itemProps3.xml><?xml version="1.0" encoding="utf-8"?>
<ds:datastoreItem xmlns:ds="http://schemas.openxmlformats.org/officeDocument/2006/customXml" ds:itemID="{C2C81E5C-FB3E-4F4B-91C8-7AECB02368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2019-06-20T16:47:55Z</dcterms:created>
  <dcterms:modified xsi:type="dcterms:W3CDTF">2021-11-29T21:47:48Z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