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120" yWindow="-120" windowWidth="20730" windowHeight="11160"/>
  </bookViews>
  <sheets>
    <sheet name="F14.1  PLANES DE MEJORAMIEN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6" i="1" l="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<sst xmlns="http://schemas.openxmlformats.org/spreadsheetml/2006/main" count="639" uniqueCount="441">
  <si>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</si>
  <si>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</si>
  <si>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</si>
  <si>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</si>
  <si>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</si>
  <si>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</si>
  <si>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</si>
  <si>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</si>
  <si>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</si>
  <si>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</si>
  <si>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</si>
  <si>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</si>
  <si>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</si>
  <si>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</si>
  <si>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</si>
  <si>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</si>
  <si>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</si>
  <si>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</si>
  <si>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</si>
  <si>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</si>
  <si>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</si>
  <si>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</si>
  <si>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</si>
  <si>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</si>
  <si>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</si>
  <si>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</si>
  <si>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</si>
  <si>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</si>
  <si>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</si>
  <si>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</si>
  <si>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</si>
  <si>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</si>
  <si>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</si>
  <si>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</si>
  <si>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</si>
  <si>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</si>
  <si>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</si>
  <si>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</si>
  <si>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</si>
  <si>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</si>
  <si>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</si>
  <si>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</si>
  <si>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</si>
  <si>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</si>
  <si>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</si>
  <si>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</si>
  <si>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</si>
  <si>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</si>
  <si>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</si>
  <si>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</si>
  <si>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</si>
  <si>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</si>
  <si>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</si>
  <si>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</si>
  <si>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</si>
  <si>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</si>
  <si>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</si>
  <si>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</si>
  <si>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</si>
  <si>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</si>
  <si>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</si>
  <si>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</si>
  <si>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</si>
  <si>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</si>
  <si>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</si>
  <si>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</si>
  <si>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entró en vigencia a partir del 15 de febrero de 2016</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</si>
  <si>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</si>
  <si>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</si>
  <si>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</si>
  <si>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</si>
  <si>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</si>
  <si>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</si>
  <si>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t>
  </si>
  <si>
    <t>FILA_7</t>
  </si>
  <si>
    <t>Desactualización del manual de contratación, manual de procedimientos, de funciones y de viáticos</t>
  </si>
  <si>
    <t>Actualizar el Manual de Supervisión e Interventoría</t>
  </si>
  <si>
    <t>Aprobar el manual estableciendo el alcance y responsabilidades.</t>
  </si>
  <si>
    <t>Manual</t>
  </si>
  <si>
    <t>2016/06/30</t>
  </si>
  <si>
    <t>El 14 de marzo de 2017 el Viceministerio de Turismo efectuó la aprobación del Manual; el 24 de marzo de 2017 el Gerente General de FONTUR difundió el manual aprobado.</t>
  </si>
  <si>
    <t>FILA_8</t>
  </si>
  <si>
    <t>Actualizar  el  manual  de Presentación de Proyectos</t>
  </si>
  <si>
    <t>2016/01/02</t>
  </si>
  <si>
    <t>Desde el 10 de junio de 2016 el MinCIT y FONTUR realizaron mesas de trabajo para revisar el borrador del nuevo Manual presentado el 26 de mayo de 2016 frente a la propuesta enviada por FONTUR en agosto de 2014; El 15 y 20 de noviembre de 2017 se revisó en el Comite Interno de Proyectos; El 26 de febrero de 2018, la Viceministra de Turismo envio la comunicación DVT-216 por medio de la cual aprueba el "Manual de Proyectos del P.A. FONTUR" el cual entra en vigencia a partir del 1 de marzo de 2018.</t>
  </si>
  <si>
    <t>FILA_9</t>
  </si>
  <si>
    <t>Actualizar  los Procedimientos de Planeación, Proyectos  y Comunicaciones</t>
  </si>
  <si>
    <t>Aprobar los procedimientos de Planeación, Proyectos y Comunicaciones</t>
  </si>
  <si>
    <t>Procedimientos</t>
  </si>
  <si>
    <t>2015/11/30</t>
  </si>
  <si>
    <t>2016/07/30</t>
  </si>
  <si>
    <t>Se actualizaron los procesos, procedimientos y formatos de: Proceso de Planeación Organizacional; Proceso de Comunicación Institucional y Proceso de Gestión de Proyectos.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</si>
  <si>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</si>
  <si>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</si>
  <si>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</si>
  <si>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</si>
  <si>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</si>
  <si>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</si>
  <si>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</si>
  <si>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Como parte de la presentación a la gestion de la Gerencia de Contraloría, en las presentaciones realizadas al Comite de Auditoria se expone el resultado del seguimiento a los hallazgos identificados y el avance de los mismos, agrupado por Vicepresidencias.</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</si>
  <si>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</si>
  <si>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</si>
  <si>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</si>
  <si>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</si>
  <si>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</si>
  <si>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</si>
  <si>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</si>
  <si>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</si>
  <si>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</si>
  <si>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</si>
  <si>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</si>
  <si>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</si>
  <si>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</si>
  <si>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</si>
  <si>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</si>
  <si>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</si>
  <si>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</si>
  <si>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</si>
  <si>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</si>
  <si>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</si>
  <si>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</si>
  <si>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</si>
  <si>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</si>
  <si>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</si>
  <si>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</si>
  <si>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26 de febrero de 2018, la Viceministra de Turismo envio la comunicación DVT-216 por medio de la cual aprueba el "Manual de Proyectos del P.A. FONTUR" el cual entra en vigencia a partir del 1 de marzo de 2018.</t>
  </si>
  <si>
    <t>FILA_14</t>
  </si>
  <si>
    <t>9</t>
  </si>
  <si>
    <t>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</si>
  <si>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</si>
  <si>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</si>
  <si>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</si>
  <si>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</si>
  <si>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</si>
  <si>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</si>
  <si>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</si>
  <si>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</si>
  <si>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</si>
  <si>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</si>
  <si>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</si>
  <si>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</si>
  <si>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</si>
  <si>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</si>
  <si>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</si>
  <si>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</si>
  <si>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</si>
  <si>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</si>
  <si>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</si>
  <si>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</si>
  <si>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</si>
  <si>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</si>
  <si>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</si>
  <si>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</si>
  <si>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</si>
  <si>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</si>
  <si>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</si>
  <si>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</si>
  <si>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</si>
  <si>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</si>
  <si>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</si>
  <si>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</si>
  <si>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</si>
  <si>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</si>
  <si>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</si>
  <si>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</si>
  <si>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</si>
  <si>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</si>
  <si>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</si>
  <si>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</si>
  <si>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</si>
  <si>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</si>
  <si>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</si>
  <si>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</si>
  <si>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</si>
  <si>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</si>
  <si>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</si>
  <si>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</si>
  <si>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</si>
  <si>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</si>
  <si>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</si>
  <si>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</si>
  <si>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</si>
  <si>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</si>
  <si>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</si>
  <si>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</si>
  <si>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</si>
  <si>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</si>
  <si>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Las obras contratadas por FONTUR en atención al contrato No. FNT 102/13 fueron entregadas según acta del 11 de noviembre de 2015, el parque se inauguró desde noviembre de 2014 y a la fecha esta en operación.</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</si>
  <si>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</si>
  <si>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</si>
  <si>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</si>
  <si>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</si>
  <si>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</si>
  <si>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</si>
  <si>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</si>
  <si>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</si>
  <si>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</si>
  <si>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</si>
  <si>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</si>
  <si>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</si>
  <si>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</si>
  <si>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</si>
  <si>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</si>
  <si>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</si>
  <si>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</si>
  <si>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</si>
  <si>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</si>
  <si>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</si>
  <si>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</si>
  <si>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</si>
  <si>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</si>
  <si>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</si>
  <si>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</si>
  <si>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</si>
  <si>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</si>
  <si>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</si>
  <si>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</si>
  <si>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</si>
  <si>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</si>
  <si>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</si>
  <si>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Con el fin de normalizar esta situación, la fiduciaria implementó entre otros el cierre de los canales de banca móvil y electrónica; se implemento la opción de pagos PSE y código de barras;</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</si>
  <si>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</si>
  <si>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</si>
  <si>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</si>
  <si>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</si>
  <si>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</si>
  <si>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</si>
  <si>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</si>
  <si>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</si>
  <si>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</si>
  <si>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</si>
  <si>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</si>
  <si>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</si>
  <si>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</si>
  <si>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</si>
  <si>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</si>
  <si>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del P.A. Fontur fue encuentra actualizado, le fue asignado el código MAGNE54 en el Sistema de Gestión de la Fiduciaria.</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</si>
  <si>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</si>
  <si>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</si>
  <si>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</si>
  <si>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</si>
  <si>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</si>
  <si>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</si>
  <si>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</si>
  <si>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</si>
  <si>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</si>
  <si>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t>
  </si>
  <si>
    <t>Parametros de Liquidación</t>
  </si>
  <si>
    <t>2016/03/01</t>
  </si>
  <si>
    <t>Se modificó parametrizaciòn para la causación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</si>
  <si>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</si>
  <si>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</si>
  <si>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</si>
  <si>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</si>
  <si>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</si>
  <si>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</si>
  <si>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</si>
  <si>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Se cuenta con los avalúos comerciales vigentes para Heliconias (Oct. 2016), Prado (Dic 2014), Marazul (Ago. 2016), Delfines (Ago. 2016), Maryland (Ago. 2016), y se realizó la renovación de las respectivas pólizas las cuales se encuentran vigentes.</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</si>
  <si>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</si>
  <si>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</si>
  <si>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</si>
  <si>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</si>
  <si>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</si>
  <si>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</si>
  <si>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</si>
  <si>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cuenta con la póliza actualizada de Seguros Q.B.E, con vigencia 31 de Enero de 2016 hasta el 30 de Enero de 2017 por valor de $60,268 Millones.</t>
  </si>
  <si>
    <t>FILA_32</t>
  </si>
  <si>
    <t>27</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</si>
  <si>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</si>
  <si>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</si>
  <si>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</si>
  <si>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</si>
  <si>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</si>
  <si>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</si>
  <si>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</si>
  <si>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</si>
  <si>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</si>
  <si>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</si>
  <si>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</si>
  <si>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</si>
  <si>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Acta del comité tecnico de seguimiento - Actas de reuniones</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</si>
  <si>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</si>
  <si>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</si>
  <si>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</si>
  <si>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</si>
  <si>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</si>
  <si>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</si>
  <si>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</si>
  <si>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</si>
  <si>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</si>
  <si>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</si>
  <si>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</si>
  <si>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</si>
  <si>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el 20 de noviembre se firmó acta de entrega entre el interventor y constructor, el 6 de diciembre se realizó entrega a la Alcaldía de Buenaventura; el 15 de diciembre el Presidente de la República realizó la inaugurac</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</si>
  <si>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</si>
  <si>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</si>
  <si>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</si>
  <si>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</si>
  <si>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partes.</t>
  </si>
  <si>
    <t>Acta del comité tecnico de seguimiento Actas de reuniones</t>
  </si>
  <si>
    <t>De los contratos derivados ya se encuentran ejecutados los recursos de FONTUR. Existe un saldo pendiente por girar de los contratos de Concreto, Acero y Cimentación y estructura, los cuales se girarán contra acta de liquidación.</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</si>
  <si>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</si>
  <si>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</si>
  <si>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</si>
  <si>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</si>
  <si>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</si>
  <si>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</si>
  <si>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</si>
  <si>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</si>
  <si>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implementó a partir del 25 de enero de 2016.</t>
  </si>
  <si>
    <t>FILA_38</t>
  </si>
  <si>
    <t>1 01</t>
  </si>
  <si>
    <t>PRADO: Deficiencias en la planeación del proceso de contratación para la concesión del Hotel El Prado debido a que los estudios para tal efecto se encontraban desactualizados lo que puede afectar el valor de la inversión que debe realizar el concesionario, adicionalmente en el proceso de evaluación de la propuesta no se objeto por parte de FONTUR el Anexo "Informe Detallado de Inversión"</t>
  </si>
  <si>
    <t>Desactualización de los estudios para definir el valor de inversión del proceso.</t>
  </si>
  <si>
    <t>Elaboración de informe donde se detallen los criterios técnicos sugeridos en el estudio de FONADE y la incorporación de dicha información actualizada en el proceso de contratación.</t>
  </si>
  <si>
    <t>Informe sobre las condiciones técnicas y alternativas propuestas por FONADE y su actualización en el proceso de contratación.</t>
  </si>
  <si>
    <t>Informe</t>
  </si>
  <si>
    <t>2018/02/01</t>
  </si>
  <si>
    <t>2018/06/30</t>
  </si>
  <si>
    <t>la Gerencia de Bienes emitio el Informe sobre las condiciones técnicas y alternativas propuestas por FONADE y su actualización en el proceso de contratación.</t>
  </si>
  <si>
    <t>FILA_39</t>
  </si>
  <si>
    <t>1 02</t>
  </si>
  <si>
    <t>Anexo "Informe Detallado de Inversión" no cumple con los términos del proceso</t>
  </si>
  <si>
    <t>Actualización del anexo "Informe Detallado de Inversión" Presentación de un informe que contenga la descripción detallada del Plan de Inversiones.</t>
  </si>
  <si>
    <t>Anexo "Informe Detallado de Inversión" actualizado. Informe Interventoría. Informe Gerencia de Bienes</t>
  </si>
  <si>
    <t>Anexo "Informe Detallado de Inversión" actualizado. Informe</t>
  </si>
  <si>
    <t>2018/12/31</t>
  </si>
  <si>
    <t>La Gerencia de Bienes, entregó el "Informe Detallado de Inversión" actualizado junto con informe de la interventoría  detallando las inversiones aprobadas en cada fase, adicionalmente emitio informe con el detalle de la gestión realizada.</t>
  </si>
  <si>
    <t>FILA_40</t>
  </si>
  <si>
    <t>2 01</t>
  </si>
  <si>
    <t>PRADO: Demoras en la aprobación de las inversiones mínimas y dotación realizadas por el Concesionario; así como en la definición del Plan de Inversiones detallado, incumpliendo el principio orientador de calidad, del Manual de Contratación de FONTUR.</t>
  </si>
  <si>
    <t>Demoras en la aprobación de las inversiones mínimas y dotación</t>
  </si>
  <si>
    <t>Elaboración de un informe explicando cual fue el proceso de aprobación de las inversiones mínimas y dotación. Aprobación de las inversiones en reparaciones mínimas ejecutadas por el Consorcio y verificadas por el apoyo a la Supervisión.</t>
  </si>
  <si>
    <t>Elaboración de un informe explicando cual fue el proceso de aprobación de las inversiones mínimas y dotación. Informe de las inversiones en reparaciones mínimas aprobadas por FONTUR e incorporadas en el Plan de Inversiones.</t>
  </si>
  <si>
    <t>La Gerencia de Bienes emitio un informe explicando cual fue el proceso de aprobación de las inversiones mínimas y dotación, la aprobación de dichas inversiones se encuentra en proceso de verificación por lo cual el segundo entregable se espera sea finalizado a más tardar el 30/06/2019</t>
  </si>
  <si>
    <t>FILA_41</t>
  </si>
  <si>
    <t>2 02</t>
  </si>
  <si>
    <t>Demora en la definición del Plan de Inversiones</t>
  </si>
  <si>
    <t>Revisión y aprobación del plan de inversiones.</t>
  </si>
  <si>
    <t>-Acta Plan de Inversiones mínimas aprobado. -Acta Plan de Inversiones locativas aprobado. -Acta Plan de Inversiones en Rehabilitación aprobado.</t>
  </si>
  <si>
    <t>Actas</t>
  </si>
  <si>
    <t>La Gerencia de Bienes emitió informe de la gestion efectuada y adjuntó informe de la interventoría con el seguimiento al plan de inversiones y presupuesto de rehabilitación, así como el Acta de Actualización del Presupuesto.</t>
  </si>
  <si>
    <t>FILA_42</t>
  </si>
  <si>
    <t>3 01</t>
  </si>
  <si>
    <t>PRADO: El alcance del proyecto podría verse afectado por el desplazamiento del cronograma acordado en 3 OTROSI lo que podría afectar económicamente el proyecto por diferencias en precios y teniendo en cuenta que los estudios utilizados para el proceso fueron elaborados hace mas de 5 años.</t>
  </si>
  <si>
    <t>Desplazamiento del cronograma para la ejecución de la etapa de preinversión</t>
  </si>
  <si>
    <t>Elaborar informe donde se detallen las motivaciones de las ampliaciones del plazo y se corrobore que dicho desplazamiento no afecta el valor comprometido para inversiones.</t>
  </si>
  <si>
    <t>Informe de la interventoría donde se aclare las condiciones de las modificaciones y la conservación del valor comprometido para inversiones. Informe de la Gerencia de Bienes sobre la justificación de las modificaciones y el valor de las inversiones.</t>
  </si>
  <si>
    <t>La Interventoría emitió Informes donde se aclaran las condiciones de las modificaciones y la conservación del valor comprometido para inversiones. la Gerencia de Bienes emitió Informe sobre la justificación de las modificaciones y el valor de las inversiones.</t>
  </si>
  <si>
    <t>FILA_43</t>
  </si>
  <si>
    <t>4 01</t>
  </si>
  <si>
    <t>PRADO: Demoras en la terminación de Estudios y Diseños dentro de la etapa de Preinversión, lo que podría generar incumplimiento en el contrato y postergación del cronograma</t>
  </si>
  <si>
    <t>Demoras en la terminación de Estudios y Diseños dentro de la etapa de Preinversión</t>
  </si>
  <si>
    <t>Aprobación de los Estudios y Diseños definitivos del Plan de Inversiones.</t>
  </si>
  <si>
    <t>Informe de la Interventoría sobre las motivaciones de la demora en la presentación y aprobación de los Estudios y Diseños. Informe de la Gerencia de Bienes sobre los Estudios y Diseños aprobados.</t>
  </si>
  <si>
    <t>La Interventoría emitió Informe sobre las motivaciones de la demora en la presentación y aprobación de los Estudios y Diseños. La Gerencia de Bienes emitió Informe sobre los Estudios y Diseños aprobados.</t>
  </si>
  <si>
    <t>FILA_44</t>
  </si>
  <si>
    <t>5 01</t>
  </si>
  <si>
    <t>PRADO: En los reportes de la Fiduciaria de Occidente (Contrato entre el Consorcio FTP y Fiduoccidente) no se registran los activos ni los ingresos producto de la operación, lo que no permite realizar una supervisión adecuada sobre el uso de los recursos, el control en tiempo real de la base para el calculo de la contraprestación y el control de las obligaciones frente a terceros.</t>
  </si>
  <si>
    <t>Los reportes de la Fiduciaria de Occidente (Contrato entre el Consorcio FTP y Fiduoccidente) no se registran los activos ni los ingresos producto de la operación</t>
  </si>
  <si>
    <t>Definición e implementación de un mecanismo, concertado con la interventoría del proyecto, que permita seguimiento a los ingresos de proyecto de manera oportuna</t>
  </si>
  <si>
    <t>Informe de la Interventoría sobre el mecanismo acordado e implementado. Informe de la Gerencia de Bienes sobre el mecanismo acordado e implementado.</t>
  </si>
  <si>
    <t>La Gerencia de Bienes emitió informe de la gestion efectuada y adjuntó Contrato de Fiducia con Alianza Fiduciaria y Certificación emitida lor la Fiduciaria respecto al protocolo operativo implementado para el registro de la operación del Hotel.</t>
  </si>
  <si>
    <t>FILA_45</t>
  </si>
  <si>
    <t>6 01</t>
  </si>
  <si>
    <t>PRADO: Los reportes de la Certificación de Ingresos Brutos del Proyecto a 31 de diciembre de 2016 no coincidieron con los reportes contables.</t>
  </si>
  <si>
    <t>Los reportes de la Certificación de Ingresos Brutos del Proyecto a 31 de diciembre de 2016 no coincidieron con los reportes contables</t>
  </si>
  <si>
    <t>Requerir a la sociedad para el reporte oportuno y solicitar control a la interventoría.</t>
  </si>
  <si>
    <t>Requerimiento al Concesionario. Informe de la Interventoría sobre el cumplimiento oportuno de los reportes de información</t>
  </si>
  <si>
    <t>Requerimiento e informe</t>
  </si>
  <si>
    <t>La Interventoría emitió requerimientos al Concesionario e Informe sobre el cumplimiento oportuno de los reportes de información.</t>
  </si>
  <si>
    <t>FILA_46</t>
  </si>
  <si>
    <t>7 01</t>
  </si>
  <si>
    <t>PRADO: La sociedad propietaria del Hotel el Prado presenta deudas por impuesto Predial anteriores al contrato de concesión, sin que se evidencien acciones en FONTUR para subsanar esta situación y evitar el cobro de intereses de mora.</t>
  </si>
  <si>
    <t>No pago del impuesto predial de la matricula inmobiliaria 040-194905 por parte la sociedad propietaria del Hotel el Prado</t>
  </si>
  <si>
    <t>Requerir a la sociedad propietaria el pago de los impuestos prediales adeudados</t>
  </si>
  <si>
    <t>Comunicaciones a la sociedad propietaria</t>
  </si>
  <si>
    <t>La Gerencia de bienes entregó informe de la gestión realizada y copia de los requerimeintos efectuados a la SAE y a la Sociedad propietaria para que se efectue el pago de los impuestos adeudados por esta ultima.</t>
  </si>
  <si>
    <t>FILA_47</t>
  </si>
  <si>
    <t>8 01</t>
  </si>
  <si>
    <t>PRADO: En el Contrato de Concesión se pactó que el plazo del mismo podría ser prorrogado por un termino igual al inicial (30 años) lo que puede no ser favorable para el proyecto y puede generar litigios con el concesionario e incumple lo señalado en el Art. 6 de la Ley 1508 de 2012 para la ejecución de proyectos de asociación publico privada.</t>
  </si>
  <si>
    <t>Posibilidad de prorroga por un plazo igual al inicial (30 años)</t>
  </si>
  <si>
    <t>Elaboración de un informe que soporte la no existencia del incumplimiento al Art. 6 de la Ley 1508 de 2012 dado que no es aplicable a este contrato.</t>
  </si>
  <si>
    <t>La Dirección Juridica del P.A. FONTUR emitió el memorando DJ9572-2018 ampliando la respuesta realizada a la observación No. 8 relacionada con la no existencia del incumplimiento al Art. 6 de la Ley 1508 de 2012.</t>
  </si>
  <si>
    <t>FILA_48</t>
  </si>
  <si>
    <t>9 01</t>
  </si>
  <si>
    <t>PRADO: En el OTROSI 4 se pactó que el concesionario podrá hacer aportes en especie, decisión que no se encuentra respaldada con estudios.</t>
  </si>
  <si>
    <t>Falta de estudios que soporten la aprobación de aportes en especie en el OTRO SI 4.</t>
  </si>
  <si>
    <t>Informe de aprobación de aportes en especie donde se evidencie tanto el ahorro generado por la aplicación de este mecanismo como el impacto positivo en el plan de inversiones global.</t>
  </si>
  <si>
    <t>Informe de la Interventoría sobre la aprobación de los aportes en especie como componente del Plan de Inversiones. Informe de la Gerencia de Bienes sobre el aporte en especies aprobado y el ahorro generado.</t>
  </si>
  <si>
    <t>La Gerencia de bienes emitió informe de la gestión realizada y adjuntó informe de la interventoría y del concesionario respecto a los aportes en especie, los cuales estan en proceso de revisión y valuación para validar el valor y estado de los mismos, esta actividad se espera sea finalizada el 30 de junio de 2019.</t>
  </si>
  <si>
    <t>FILA_49</t>
  </si>
  <si>
    <t>10 01</t>
  </si>
  <si>
    <t>PRADO: En las intervenciones mínimas se incluyeron actividades no autorizadas por el Ministerio de Cultura, aunque no han sido aprobadas por FONTUR, su inclusión podría generar incumplimiento al Art. 37 de la Resolución 983 de 2010 como estudios y diseños, transportes, seguros.</t>
  </si>
  <si>
    <t>Inclusión de actividades no autorizadas por el Min CULTURA dentro de las intervenciones mínimas</t>
  </si>
  <si>
    <t>Informe en el cual se asocien claramente las actividades ejecutadas como intervenciones mínimas que el Min CULTURA debe aprobar de acuerdo al Art. 37 de la Resolución 983 de 2010 y aquellas que no debe aprobar pero que son parte del plan de inversiones.</t>
  </si>
  <si>
    <t>La Gerencia de Bienes emitió Informe en el cual se aclaran las actividades ejecutadas como intervenciones mínimas que el Min CULTURA debe aprobar de acuerdo al Art. 37 de la Resolución 983 de 2010 y aquellas que no debe aprobar pero que son parte del plan de inversiones.</t>
  </si>
  <si>
    <t>FILA_50</t>
  </si>
  <si>
    <t>11 01</t>
  </si>
  <si>
    <t>DELFINES: El Hotel presenta una deuda por impuesto predial del 2011 a 2017, no obstante a que algunos años no corresponden a la administración de FONTUR, la situación debe subsanarse para evitar sanciones, intereses de mora y embargos.</t>
  </si>
  <si>
    <t>Falta de pago de impuesto predial del 2011 al 2017.</t>
  </si>
  <si>
    <t>La Gerencia de Bienes emitió informe con la gestión realizada y adjunto a la misma copia de las comunicaciones efectuadas con la Secretaría de Hacienda, SAE, SERVINCLUIDOS LTDA y como resultado final copia de los soportes de pago y estado de caretra en cero del Hotel.</t>
  </si>
  <si>
    <t>FILA_51</t>
  </si>
  <si>
    <t>12 01</t>
  </si>
  <si>
    <t>MARYLAND: Se observó deterioro en la estructura del edificio del Hotel Maryland, por no aplicar el debido mantenimiento, ni realizar revisión periódica a la estructura que permitiera un diagnostico oportuno, lo que encarece la intervención . El Hotel debió cerrarse para realizar las intervenciones de manera inmediata.</t>
  </si>
  <si>
    <t>Falta de mantenimiento a la edificación del hotel</t>
  </si>
  <si>
    <t>Elaboración de un informe en el cual se soporte los mantenimientos realizados a la edificación y gestiones realizadas por FONTUR</t>
  </si>
  <si>
    <t>La Gerencia de Bienes emitió informe en el cual se soportan los mantenimientos realizados a la edificación y gestiones realizadas por FONTUR.</t>
  </si>
  <si>
    <t>FILA_52</t>
  </si>
  <si>
    <t>12 02</t>
  </si>
  <si>
    <t>Revisión y aprobación del plan de inversiones presentado por el operador para realizar las reparaciones locativas y reposición de la dotación</t>
  </si>
  <si>
    <t>Plan de Inversiones aprobado</t>
  </si>
  <si>
    <t>La Gerencia de Bienes emitió informe con la gestion realizada adjuntando el Plan de inversión incial, el aprobado; OTRO SI No.4 al contrato y anexo con el plan de inversiones aprobado por FONTUR, costos de intervención y de operación.</t>
  </si>
  <si>
    <t>FILA_53</t>
  </si>
  <si>
    <t>13 01</t>
  </si>
  <si>
    <t>Los inventarios de los hoteles el Prado, Maryland, Delfines y Marazul fueron recibidos por la DNE con un listado que no presentaba identificación del bien, estado y valoración lo que dificulta su control.</t>
  </si>
  <si>
    <t>Ausencia de conciliación de las diferencias encontradas en los inventarios físicos de los bienes Marazul, Maryland y Prado</t>
  </si>
  <si>
    <t>Conciliación de las diferencias encontradas en los inventarios físicos de los bienes Marazul, Maryland y Prado</t>
  </si>
  <si>
    <t>Informe de la conciliación a las diferencias reportadas como producto de los inventarios de Marazul, Maryland y Prado.</t>
  </si>
  <si>
    <t>La Gerencia de Bienes emitió informe con la conciliación a las diferencias reportadas como producto de los inventarios de Marazul, Maryland y Prado.</t>
  </si>
  <si>
    <t>FILA_54</t>
  </si>
  <si>
    <t>13 02</t>
  </si>
  <si>
    <t>Ausencia de un procedimiento para el recibo de bienes</t>
  </si>
  <si>
    <t>Elaboración del procedimiento para el recibo de inventario de los bienes</t>
  </si>
  <si>
    <t>Procedimiento</t>
  </si>
  <si>
    <t>La Gerencia de Bienes elaboró del procedimiento para el recibo de inventario de los bienes.</t>
  </si>
  <si>
    <t>FILA_55</t>
  </si>
  <si>
    <t>14 01</t>
  </si>
  <si>
    <t>Las edificaciones de los Hoteles Maryland y Delfines no cuentan con rampas de acceso para personas con limitaciones de movilidad, de igual manera las piscinas de los mismos y del hotel Marazul no tienen cerramiento de seguridad.</t>
  </si>
  <si>
    <t>Falta de rampas de acceso para personas con limitaciones de movilidad en los hoteles Maryland y Delfines.</t>
  </si>
  <si>
    <t>Maryland: Inclusión de rampas de acceso para personas con limitaciones de movilidad en el plan de inversiones. Delfines: Solicitar al arrendatario el cumplimiento de la Ley</t>
  </si>
  <si>
    <t>Hoteles Delfines: Informe con Registro fotográfico del cumplimiento de la norma. Hoteles Maryland : Informe donde se evidencie que las rampas de acceso están incluidas en el plan de inversiones</t>
  </si>
  <si>
    <t>Plan de inversiones del hotel Maryland aprobado incluyendo rampas de acceso para personas con limitaciones de movilidad. Comunicación al arrendatario solicitando cumplimiento de la Ley.</t>
  </si>
  <si>
    <t>La Gerencia de Bienes emitió informe de la gestión realizada y adjunto el Plan de inversiones del hotel Maryland aprobado incluyendo rampas de acceso para personas con limitaciones de movilidad y las comunicaciones enviadas al arrendatario solicitando cumplimiento de la Ley en el caso del Hotel Delfines.</t>
  </si>
  <si>
    <t>FILA_56</t>
  </si>
  <si>
    <t>14 02</t>
  </si>
  <si>
    <t>Las piscinas de los hoteles Maryland, Delfines y Marazul no cuentan con cerramiento.</t>
  </si>
  <si>
    <t>Hoteles Delfines y Marazul: Registro fotográfico. Hoteles Maryland : Incluido en el plan de inversiones</t>
  </si>
  <si>
    <t>Hoteles Delfines y Marazul: Informe con Registro fotográfico del cumplimiento de la norma. Hoteles Maryland : Informe donde se evidencie que el cerramiento está incluido en el plan de inversiones.</t>
  </si>
  <si>
    <t>La Gerencia de Bienes emitió informe de la gestión realizada y adjunto el registro fotografico del cerramiento de las piscinas en los Hoteles Maryland, Marazul y Delfines.</t>
  </si>
  <si>
    <t>El 1 de septiembre de 2016 se realizo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Al 30 de junio de 2017 se tienen aprobadas y avaladas por el Comité Interno de Archivo las Tablas de Retención Documental y el Cuadro de Clasificación Documental; El 13 de julio de 2017 se radico para aprobación del Archivo General de la Nación quien respondio en noviembre de 2017 realizando observaciones para que sean ajustadas. De acuerdo a la asesoria de la empresa GRM se definió primero realizar los tramites de aprobación de las TRD de Fiducoldex y del Back Office de FONTUR para posteriormente tramitar las de FONTUR Misional, se espera que el tramite culmine a más tardar el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</si>
</sst>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5" borderId="0" xfId="0" applyFill="1" applyAlignment="1">
      <alignment wrapText="1"/>
    </xf>
    <xf numFmtId="164" fontId="2" fillId="3"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wrapText="1"/>
    </xf>
    <xf numFmtId="0" fontId="0" fillId="0" borderId="2" xfId="0" applyBorder="1" applyAlignment="1">
      <alignment wrapText="1"/>
    </xf>
    <xf numFmtId="0" fontId="1" fillId="5" borderId="2" xfId="0" applyFont="1" applyFill="1" applyBorder="1" applyAlignment="1">
      <alignment horizontal="center" vertical="center" wrapText="1"/>
    </xf>
    <xf numFmtId="0" fontId="0" fillId="5" borderId="2" xfId="0" applyFill="1" applyBorder="1" applyAlignment="1">
      <alignment wrapText="1"/>
    </xf>
    <xf numFmtId="0" fontId="0" fillId="5" borderId="2" xfId="0" applyFill="1" applyBorder="1" applyAlignment="1" applyProtection="1">
      <alignment vertical="center" wrapText="1"/>
      <protection locked="0"/>
    </xf>
    <xf numFmtId="164" fontId="0" fillId="5" borderId="2" xfId="0" applyNumberFormat="1" applyFill="1" applyBorder="1" applyAlignment="1" applyProtection="1">
      <alignment vertical="center" wrapText="1"/>
      <protection locked="0"/>
    </xf>
    <xf numFmtId="0" fontId="0" fillId="4" borderId="0" xfId="0" applyFill="1" applyAlignment="1">
      <alignment wrapText="1"/>
    </xf>
    <xf numFmtId="164" fontId="0" fillId="5" borderId="2" xfId="0" applyNumberForma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8.7109375" defaultRowHeight="15" x14ac:dyDescent="0.25"/>
  <cols>
    <col min="1" max="1" width="8.7109375" style="1"/>
    <col min="2" max="2" width="16" style="1" customWidth="1"/>
    <col min="3" max="3" width="27" style="1" customWidth="1"/>
    <col min="4" max="4" width="21" style="1" customWidth="1"/>
    <col min="5" max="5" width="47.140625"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54.5703125" style="1" customWidth="1"/>
    <col min="16" max="16" width="8.7109375" style="1"/>
    <col min="17" max="256" width="8" style="1" hidden="1"/>
    <col min="257" max="16384" width="8.7109375" style="3"/>
  </cols>
  <sheetData>
    <row r="1" spans="1:256" ht="30" x14ac:dyDescent="0.25">
      <c r="B1" s="2" t="s">
        <v>0</v>
      </c>
      <c r="C1" s="2">
        <v>53</v>
      </c>
      <c r="D1" s="2" t="s">
        <v>1</v>
      </c>
    </row>
    <row r="2" spans="1:256" ht="45" x14ac:dyDescent="0.25">
      <c r="B2" s="2" t="s">
        <v>2</v>
      </c>
      <c r="C2" s="2">
        <v>400</v>
      </c>
      <c r="D2" s="2" t="s">
        <v>3</v>
      </c>
    </row>
    <row r="3" spans="1:256" x14ac:dyDescent="0.25">
      <c r="B3" s="2" t="s">
        <v>4</v>
      </c>
      <c r="C3" s="2">
        <v>1</v>
      </c>
    </row>
    <row r="4" spans="1:256" x14ac:dyDescent="0.25">
      <c r="B4" s="2" t="s">
        <v>5</v>
      </c>
      <c r="C4" s="2">
        <v>12712</v>
      </c>
    </row>
    <row r="5" spans="1:256" x14ac:dyDescent="0.25">
      <c r="B5" s="2" t="s">
        <v>6</v>
      </c>
      <c r="C5" s="4">
        <v>43465</v>
      </c>
    </row>
    <row r="6" spans="1:256" x14ac:dyDescent="0.25">
      <c r="B6" s="2" t="s">
        <v>7</v>
      </c>
      <c r="C6" s="2">
        <v>6</v>
      </c>
      <c r="D6" s="2" t="s">
        <v>8</v>
      </c>
    </row>
    <row r="8" spans="1:256" x14ac:dyDescent="0.25">
      <c r="A8" s="5" t="s">
        <v>9</v>
      </c>
      <c r="B8" s="6" t="s">
        <v>10</v>
      </c>
      <c r="C8" s="7"/>
      <c r="D8" s="7"/>
      <c r="E8" s="7"/>
      <c r="F8" s="7"/>
      <c r="G8" s="7"/>
      <c r="H8" s="7"/>
      <c r="I8" s="7"/>
      <c r="J8" s="7"/>
      <c r="K8" s="7"/>
      <c r="L8" s="7"/>
      <c r="M8" s="7"/>
      <c r="N8" s="7"/>
      <c r="O8" s="7"/>
    </row>
    <row r="9" spans="1:256" x14ac:dyDescent="0.25">
      <c r="A9" s="8"/>
      <c r="B9" s="8"/>
      <c r="C9" s="5">
        <v>4</v>
      </c>
      <c r="D9" s="5">
        <v>8</v>
      </c>
      <c r="E9" s="5">
        <v>12</v>
      </c>
      <c r="F9" s="5">
        <v>16</v>
      </c>
      <c r="G9" s="5">
        <v>20</v>
      </c>
      <c r="H9" s="5">
        <v>24</v>
      </c>
      <c r="I9" s="5">
        <v>28</v>
      </c>
      <c r="J9" s="5">
        <v>31</v>
      </c>
      <c r="K9" s="5">
        <v>32</v>
      </c>
      <c r="L9" s="5">
        <v>36</v>
      </c>
      <c r="M9" s="5">
        <v>40</v>
      </c>
      <c r="N9" s="5">
        <v>44</v>
      </c>
      <c r="O9" s="5">
        <v>48</v>
      </c>
    </row>
    <row r="10" spans="1:256" x14ac:dyDescent="0.25">
      <c r="A10" s="8"/>
      <c r="B10" s="8"/>
      <c r="C10" s="5" t="s">
        <v>11</v>
      </c>
      <c r="D10" s="5" t="s">
        <v>12</v>
      </c>
      <c r="E10" s="5" t="s">
        <v>13</v>
      </c>
      <c r="F10" s="5" t="s">
        <v>14</v>
      </c>
      <c r="G10" s="5" t="s">
        <v>15</v>
      </c>
      <c r="H10" s="5" t="s">
        <v>16</v>
      </c>
      <c r="I10" s="5" t="s">
        <v>17</v>
      </c>
      <c r="J10" s="5" t="s">
        <v>18</v>
      </c>
      <c r="K10" s="5" t="s">
        <v>19</v>
      </c>
      <c r="L10" s="5" t="s">
        <v>20</v>
      </c>
      <c r="M10" s="5" t="s">
        <v>21</v>
      </c>
      <c r="N10" s="5" t="s">
        <v>22</v>
      </c>
      <c r="O10" s="5" t="s">
        <v>23</v>
      </c>
    </row>
    <row r="11" spans="1:256" ht="120" x14ac:dyDescent="0.25">
      <c r="A11" s="9">
        <v>1</v>
      </c>
      <c r="B11" s="10" t="s">
        <v>24</v>
      </c>
      <c r="C11" s="11" t="s">
        <v>26</v>
      </c>
      <c r="D11" s="11" t="s">
        <v>27</v>
      </c>
      <c r="E11" s="11" t="s">
        <v>28</v>
      </c>
      <c r="F11" s="11" t="s">
        <v>29</v>
      </c>
      <c r="G11" s="11" t="s">
        <v>30</v>
      </c>
      <c r="H11" s="11" t="s">
        <v>31</v>
      </c>
      <c r="I11" s="11" t="s">
        <v>32</v>
      </c>
      <c r="J11" s="11">
        <v>4</v>
      </c>
      <c r="K11" s="12" t="s">
        <v>33</v>
      </c>
      <c r="L11" s="12" t="s">
        <v>34</v>
      </c>
      <c r="M11" s="11">
        <v>61</v>
      </c>
      <c r="N11" s="11">
        <v>4</v>
      </c>
      <c r="O11" s="11" t="s">
        <v>35</v>
      </c>
      <c r="P11" s="3">
        <f>+N11-J11</f>
        <v>0</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ht="120" x14ac:dyDescent="0.25">
      <c r="A12" s="9">
        <v>2</v>
      </c>
      <c r="B12" s="10" t="s">
        <v>36</v>
      </c>
      <c r="C12" s="11" t="s">
        <v>26</v>
      </c>
      <c r="D12" s="11" t="s">
        <v>37</v>
      </c>
      <c r="E12" s="11" t="s">
        <v>38</v>
      </c>
      <c r="F12" s="11" t="s">
        <v>39</v>
      </c>
      <c r="G12" s="11" t="s">
        <v>40</v>
      </c>
      <c r="H12" s="11" t="s">
        <v>41</v>
      </c>
      <c r="I12" s="11" t="s">
        <v>42</v>
      </c>
      <c r="J12" s="11">
        <v>3</v>
      </c>
      <c r="K12" s="12" t="s">
        <v>43</v>
      </c>
      <c r="L12" s="12" t="s">
        <v>44</v>
      </c>
      <c r="M12" s="11">
        <v>20</v>
      </c>
      <c r="N12" s="11">
        <v>3</v>
      </c>
      <c r="O12" s="11" t="s">
        <v>45</v>
      </c>
      <c r="P12" s="3">
        <f t="shared" ref="P12:P66" si="0">+N12-J12</f>
        <v>0</v>
      </c>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ht="120" x14ac:dyDescent="0.25">
      <c r="A13" s="9">
        <v>3</v>
      </c>
      <c r="B13" s="10" t="s">
        <v>46</v>
      </c>
      <c r="C13" s="11" t="s">
        <v>26</v>
      </c>
      <c r="D13" s="11" t="s">
        <v>37</v>
      </c>
      <c r="E13" s="11" t="s">
        <v>38</v>
      </c>
      <c r="F13" s="11" t="s">
        <v>39</v>
      </c>
      <c r="G13" s="11" t="s">
        <v>47</v>
      </c>
      <c r="H13" s="11" t="s">
        <v>48</v>
      </c>
      <c r="I13" s="11" t="s">
        <v>49</v>
      </c>
      <c r="J13" s="11">
        <v>3</v>
      </c>
      <c r="K13" s="12" t="s">
        <v>43</v>
      </c>
      <c r="L13" s="12" t="s">
        <v>34</v>
      </c>
      <c r="M13" s="11">
        <v>76</v>
      </c>
      <c r="N13" s="11">
        <v>3</v>
      </c>
      <c r="O13" s="11" t="s">
        <v>45</v>
      </c>
      <c r="P13" s="3">
        <f t="shared" si="0"/>
        <v>0</v>
      </c>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ht="135" x14ac:dyDescent="0.25">
      <c r="A14" s="9">
        <v>4</v>
      </c>
      <c r="B14" s="10" t="s">
        <v>50</v>
      </c>
      <c r="C14" s="11" t="s">
        <v>26</v>
      </c>
      <c r="D14" s="11" t="s">
        <v>51</v>
      </c>
      <c r="E14" s="11" t="s">
        <v>52</v>
      </c>
      <c r="F14" s="11" t="s">
        <v>53</v>
      </c>
      <c r="G14" s="11" t="s">
        <v>54</v>
      </c>
      <c r="H14" s="11" t="s">
        <v>55</v>
      </c>
      <c r="I14" s="11" t="s">
        <v>49</v>
      </c>
      <c r="J14" s="11">
        <v>5</v>
      </c>
      <c r="K14" s="12" t="s">
        <v>43</v>
      </c>
      <c r="L14" s="12" t="s">
        <v>34</v>
      </c>
      <c r="M14" s="11">
        <v>76</v>
      </c>
      <c r="N14" s="11">
        <v>5</v>
      </c>
      <c r="O14" s="11" t="s">
        <v>56</v>
      </c>
      <c r="P14" s="3">
        <f t="shared" si="0"/>
        <v>0</v>
      </c>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ht="135" x14ac:dyDescent="0.25">
      <c r="A15" s="9">
        <v>5</v>
      </c>
      <c r="B15" s="10" t="s">
        <v>57</v>
      </c>
      <c r="C15" s="11" t="s">
        <v>26</v>
      </c>
      <c r="D15" s="11" t="s">
        <v>58</v>
      </c>
      <c r="E15" s="11" t="s">
        <v>59</v>
      </c>
      <c r="F15" s="11" t="s">
        <v>60</v>
      </c>
      <c r="G15" s="11" t="s">
        <v>61</v>
      </c>
      <c r="H15" s="11" t="s">
        <v>62</v>
      </c>
      <c r="I15" s="11" t="s">
        <v>63</v>
      </c>
      <c r="J15" s="11">
        <v>1</v>
      </c>
      <c r="K15" s="12" t="s">
        <v>64</v>
      </c>
      <c r="L15" s="12" t="s">
        <v>65</v>
      </c>
      <c r="M15" s="11">
        <v>17</v>
      </c>
      <c r="N15" s="11">
        <v>1</v>
      </c>
      <c r="O15" s="11" t="s">
        <v>66</v>
      </c>
      <c r="P15" s="3">
        <f t="shared" si="0"/>
        <v>0</v>
      </c>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ht="135" x14ac:dyDescent="0.25">
      <c r="A16" s="9">
        <v>6</v>
      </c>
      <c r="B16" s="10" t="s">
        <v>67</v>
      </c>
      <c r="C16" s="11" t="s">
        <v>26</v>
      </c>
      <c r="D16" s="11" t="s">
        <v>58</v>
      </c>
      <c r="E16" s="11" t="s">
        <v>59</v>
      </c>
      <c r="F16" s="11" t="s">
        <v>60</v>
      </c>
      <c r="G16" s="11" t="s">
        <v>68</v>
      </c>
      <c r="H16" s="11" t="s">
        <v>69</v>
      </c>
      <c r="I16" s="11" t="s">
        <v>70</v>
      </c>
      <c r="J16" s="11">
        <v>3</v>
      </c>
      <c r="K16" s="12" t="s">
        <v>71</v>
      </c>
      <c r="L16" s="12" t="s">
        <v>72</v>
      </c>
      <c r="M16" s="11">
        <v>30</v>
      </c>
      <c r="N16" s="11">
        <v>3</v>
      </c>
      <c r="O16" s="11" t="s">
        <v>73</v>
      </c>
      <c r="P16" s="3">
        <f t="shared" si="0"/>
        <v>0</v>
      </c>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ht="135" x14ac:dyDescent="0.25">
      <c r="A17" s="9">
        <v>7</v>
      </c>
      <c r="B17" s="10" t="s">
        <v>74</v>
      </c>
      <c r="C17" s="11" t="s">
        <v>26</v>
      </c>
      <c r="D17" s="11" t="s">
        <v>58</v>
      </c>
      <c r="E17" s="11" t="s">
        <v>59</v>
      </c>
      <c r="F17" s="11" t="s">
        <v>75</v>
      </c>
      <c r="G17" s="11" t="s">
        <v>76</v>
      </c>
      <c r="H17" s="11" t="s">
        <v>77</v>
      </c>
      <c r="I17" s="11" t="s">
        <v>78</v>
      </c>
      <c r="J17" s="11">
        <v>1</v>
      </c>
      <c r="K17" s="12" t="s">
        <v>43</v>
      </c>
      <c r="L17" s="12" t="s">
        <v>79</v>
      </c>
      <c r="M17" s="11">
        <v>41</v>
      </c>
      <c r="N17" s="11">
        <v>1</v>
      </c>
      <c r="O17" s="11" t="s">
        <v>80</v>
      </c>
      <c r="P17" s="3">
        <f t="shared" si="0"/>
        <v>0</v>
      </c>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ht="135" x14ac:dyDescent="0.25">
      <c r="A18" s="9">
        <v>8</v>
      </c>
      <c r="B18" s="10" t="s">
        <v>81</v>
      </c>
      <c r="C18" s="11" t="s">
        <v>26</v>
      </c>
      <c r="D18" s="11" t="s">
        <v>58</v>
      </c>
      <c r="E18" s="11" t="s">
        <v>59</v>
      </c>
      <c r="F18" s="11" t="s">
        <v>60</v>
      </c>
      <c r="G18" s="11" t="s">
        <v>82</v>
      </c>
      <c r="H18" s="11" t="s">
        <v>77</v>
      </c>
      <c r="I18" s="11" t="s">
        <v>78</v>
      </c>
      <c r="J18" s="11">
        <v>1</v>
      </c>
      <c r="K18" s="12" t="s">
        <v>83</v>
      </c>
      <c r="L18" s="12" t="s">
        <v>79</v>
      </c>
      <c r="M18" s="11">
        <v>26</v>
      </c>
      <c r="N18" s="11">
        <v>1</v>
      </c>
      <c r="O18" s="11" t="s">
        <v>84</v>
      </c>
      <c r="P18" s="3">
        <f t="shared" si="0"/>
        <v>0</v>
      </c>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ht="135" x14ac:dyDescent="0.25">
      <c r="A19" s="9">
        <v>9</v>
      </c>
      <c r="B19" s="10" t="s">
        <v>85</v>
      </c>
      <c r="C19" s="11" t="s">
        <v>26</v>
      </c>
      <c r="D19" s="11" t="s">
        <v>58</v>
      </c>
      <c r="E19" s="11" t="s">
        <v>59</v>
      </c>
      <c r="F19" s="11" t="s">
        <v>60</v>
      </c>
      <c r="G19" s="11" t="s">
        <v>86</v>
      </c>
      <c r="H19" s="11" t="s">
        <v>87</v>
      </c>
      <c r="I19" s="11" t="s">
        <v>88</v>
      </c>
      <c r="J19" s="11">
        <v>16</v>
      </c>
      <c r="K19" s="12" t="s">
        <v>89</v>
      </c>
      <c r="L19" s="12" t="s">
        <v>90</v>
      </c>
      <c r="M19" s="11">
        <v>35</v>
      </c>
      <c r="N19" s="11">
        <v>16</v>
      </c>
      <c r="O19" s="11" t="s">
        <v>91</v>
      </c>
      <c r="P19" s="3">
        <f t="shared" si="0"/>
        <v>0</v>
      </c>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ht="240" x14ac:dyDescent="0.25">
      <c r="A20" s="9">
        <v>10</v>
      </c>
      <c r="B20" s="10" t="s">
        <v>92</v>
      </c>
      <c r="C20" s="11" t="s">
        <v>26</v>
      </c>
      <c r="D20" s="11" t="s">
        <v>93</v>
      </c>
      <c r="E20" s="11" t="s">
        <v>94</v>
      </c>
      <c r="F20" s="11" t="s">
        <v>95</v>
      </c>
      <c r="G20" s="11" t="s">
        <v>96</v>
      </c>
      <c r="H20" s="11" t="s">
        <v>97</v>
      </c>
      <c r="I20" s="11" t="s">
        <v>98</v>
      </c>
      <c r="J20" s="11">
        <v>1</v>
      </c>
      <c r="K20" s="12" t="s">
        <v>71</v>
      </c>
      <c r="L20" s="12" t="s">
        <v>65</v>
      </c>
      <c r="M20" s="11">
        <v>22</v>
      </c>
      <c r="N20" s="11">
        <v>1</v>
      </c>
      <c r="O20" s="11" t="s">
        <v>99</v>
      </c>
      <c r="P20" s="3">
        <f t="shared" si="0"/>
        <v>0</v>
      </c>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ht="270" x14ac:dyDescent="0.25">
      <c r="A21" s="9">
        <v>11</v>
      </c>
      <c r="B21" s="10" t="s">
        <v>100</v>
      </c>
      <c r="C21" s="11" t="s">
        <v>26</v>
      </c>
      <c r="D21" s="11" t="s">
        <v>101</v>
      </c>
      <c r="E21" s="11" t="s">
        <v>102</v>
      </c>
      <c r="F21" s="11" t="s">
        <v>103</v>
      </c>
      <c r="G21" s="11" t="s">
        <v>104</v>
      </c>
      <c r="H21" s="11" t="s">
        <v>105</v>
      </c>
      <c r="I21" s="11" t="s">
        <v>106</v>
      </c>
      <c r="J21" s="11">
        <v>2</v>
      </c>
      <c r="K21" s="12" t="s">
        <v>71</v>
      </c>
      <c r="L21" s="14">
        <v>43646</v>
      </c>
      <c r="M21" s="11">
        <v>176</v>
      </c>
      <c r="N21" s="11">
        <v>1</v>
      </c>
      <c r="O21" s="11" t="s">
        <v>440</v>
      </c>
      <c r="P21" s="3">
        <f t="shared" si="0"/>
        <v>-1</v>
      </c>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ht="135" x14ac:dyDescent="0.25">
      <c r="A22" s="9">
        <v>12</v>
      </c>
      <c r="B22" s="10" t="s">
        <v>107</v>
      </c>
      <c r="C22" s="11" t="s">
        <v>26</v>
      </c>
      <c r="D22" s="11" t="s">
        <v>108</v>
      </c>
      <c r="E22" s="11" t="s">
        <v>109</v>
      </c>
      <c r="F22" s="11" t="s">
        <v>110</v>
      </c>
      <c r="G22" s="11" t="s">
        <v>111</v>
      </c>
      <c r="H22" s="11" t="s">
        <v>112</v>
      </c>
      <c r="I22" s="11" t="s">
        <v>113</v>
      </c>
      <c r="J22" s="11">
        <v>1</v>
      </c>
      <c r="K22" s="12" t="s">
        <v>64</v>
      </c>
      <c r="L22" s="12" t="s">
        <v>114</v>
      </c>
      <c r="M22" s="11">
        <v>30</v>
      </c>
      <c r="N22" s="11">
        <v>1</v>
      </c>
      <c r="O22" s="11" t="s">
        <v>115</v>
      </c>
      <c r="P22" s="3">
        <f t="shared" si="0"/>
        <v>0</v>
      </c>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ht="150" x14ac:dyDescent="0.25">
      <c r="A23" s="9">
        <v>13</v>
      </c>
      <c r="B23" s="10" t="s">
        <v>116</v>
      </c>
      <c r="C23" s="11" t="s">
        <v>26</v>
      </c>
      <c r="D23" s="11" t="s">
        <v>117</v>
      </c>
      <c r="E23" s="11" t="s">
        <v>118</v>
      </c>
      <c r="F23" s="11" t="s">
        <v>119</v>
      </c>
      <c r="G23" s="11" t="s">
        <v>120</v>
      </c>
      <c r="H23" s="11" t="s">
        <v>121</v>
      </c>
      <c r="I23" s="11" t="s">
        <v>122</v>
      </c>
      <c r="J23" s="11">
        <v>4</v>
      </c>
      <c r="K23" s="12" t="s">
        <v>123</v>
      </c>
      <c r="L23" s="12" t="s">
        <v>124</v>
      </c>
      <c r="M23" s="11">
        <v>46</v>
      </c>
      <c r="N23" s="11">
        <v>4</v>
      </c>
      <c r="O23" s="11" t="s">
        <v>125</v>
      </c>
      <c r="P23" s="3">
        <f t="shared" si="0"/>
        <v>0</v>
      </c>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ht="210" x14ac:dyDescent="0.25">
      <c r="A24" s="9">
        <v>14</v>
      </c>
      <c r="B24" s="10" t="s">
        <v>126</v>
      </c>
      <c r="C24" s="11" t="s">
        <v>26</v>
      </c>
      <c r="D24" s="11" t="s">
        <v>127</v>
      </c>
      <c r="E24" s="11" t="s">
        <v>128</v>
      </c>
      <c r="F24" s="11" t="s">
        <v>129</v>
      </c>
      <c r="G24" s="11" t="s">
        <v>130</v>
      </c>
      <c r="H24" s="11" t="s">
        <v>131</v>
      </c>
      <c r="I24" s="11" t="s">
        <v>132</v>
      </c>
      <c r="J24" s="11">
        <v>4</v>
      </c>
      <c r="K24" s="12" t="s">
        <v>64</v>
      </c>
      <c r="L24" s="12" t="s">
        <v>133</v>
      </c>
      <c r="M24" s="11">
        <v>52</v>
      </c>
      <c r="N24" s="11">
        <v>4</v>
      </c>
      <c r="O24" s="11" t="s">
        <v>134</v>
      </c>
      <c r="P24" s="3">
        <f t="shared" si="0"/>
        <v>0</v>
      </c>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ht="300" x14ac:dyDescent="0.25">
      <c r="A25" s="9">
        <v>15</v>
      </c>
      <c r="B25" s="10" t="s">
        <v>135</v>
      </c>
      <c r="C25" s="11" t="s">
        <v>26</v>
      </c>
      <c r="D25" s="11" t="s">
        <v>136</v>
      </c>
      <c r="E25" s="11" t="s">
        <v>137</v>
      </c>
      <c r="F25" s="11" t="s">
        <v>138</v>
      </c>
      <c r="G25" s="11" t="s">
        <v>139</v>
      </c>
      <c r="H25" s="11" t="s">
        <v>140</v>
      </c>
      <c r="I25" s="11" t="s">
        <v>141</v>
      </c>
      <c r="J25" s="11">
        <v>1</v>
      </c>
      <c r="K25" s="12" t="s">
        <v>64</v>
      </c>
      <c r="L25" s="12" t="s">
        <v>133</v>
      </c>
      <c r="M25" s="11">
        <v>52</v>
      </c>
      <c r="N25" s="11">
        <v>1</v>
      </c>
      <c r="O25" s="11" t="s">
        <v>142</v>
      </c>
      <c r="P25" s="3">
        <f t="shared" si="0"/>
        <v>0</v>
      </c>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ht="195" x14ac:dyDescent="0.25">
      <c r="A26" s="9">
        <v>16</v>
      </c>
      <c r="B26" s="10" t="s">
        <v>143</v>
      </c>
      <c r="C26" s="11" t="s">
        <v>26</v>
      </c>
      <c r="D26" s="11" t="s">
        <v>144</v>
      </c>
      <c r="E26" s="11" t="s">
        <v>145</v>
      </c>
      <c r="F26" s="11" t="s">
        <v>146</v>
      </c>
      <c r="G26" s="11" t="s">
        <v>147</v>
      </c>
      <c r="H26" s="11" t="s">
        <v>148</v>
      </c>
      <c r="I26" s="11" t="s">
        <v>132</v>
      </c>
      <c r="J26" s="11">
        <v>6</v>
      </c>
      <c r="K26" s="12" t="s">
        <v>64</v>
      </c>
      <c r="L26" s="12" t="s">
        <v>149</v>
      </c>
      <c r="M26" s="11">
        <v>70</v>
      </c>
      <c r="N26" s="11">
        <v>6</v>
      </c>
      <c r="O26" s="11" t="s">
        <v>150</v>
      </c>
      <c r="P26" s="3">
        <f t="shared" si="0"/>
        <v>0</v>
      </c>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ht="300" x14ac:dyDescent="0.25">
      <c r="A27" s="9">
        <v>17</v>
      </c>
      <c r="B27" s="10" t="s">
        <v>151</v>
      </c>
      <c r="C27" s="11" t="s">
        <v>26</v>
      </c>
      <c r="D27" s="11" t="s">
        <v>152</v>
      </c>
      <c r="E27" s="11" t="s">
        <v>153</v>
      </c>
      <c r="F27" s="11" t="s">
        <v>154</v>
      </c>
      <c r="G27" s="11" t="s">
        <v>155</v>
      </c>
      <c r="H27" s="11" t="s">
        <v>156</v>
      </c>
      <c r="I27" s="11" t="s">
        <v>132</v>
      </c>
      <c r="J27" s="11">
        <v>4</v>
      </c>
      <c r="K27" s="12" t="s">
        <v>64</v>
      </c>
      <c r="L27" s="12" t="s">
        <v>79</v>
      </c>
      <c r="M27" s="11">
        <v>43</v>
      </c>
      <c r="N27" s="11">
        <v>4</v>
      </c>
      <c r="O27" s="11" t="s">
        <v>157</v>
      </c>
      <c r="P27" s="3">
        <f t="shared" si="0"/>
        <v>0</v>
      </c>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ht="180" x14ac:dyDescent="0.25">
      <c r="A28" s="9">
        <v>18</v>
      </c>
      <c r="B28" s="10" t="s">
        <v>158</v>
      </c>
      <c r="C28" s="11" t="s">
        <v>26</v>
      </c>
      <c r="D28" s="11" t="s">
        <v>159</v>
      </c>
      <c r="E28" s="11" t="s">
        <v>160</v>
      </c>
      <c r="F28" s="11" t="s">
        <v>161</v>
      </c>
      <c r="G28" s="11" t="s">
        <v>162</v>
      </c>
      <c r="H28" s="11" t="s">
        <v>163</v>
      </c>
      <c r="I28" s="11" t="s">
        <v>164</v>
      </c>
      <c r="J28" s="11">
        <v>2</v>
      </c>
      <c r="K28" s="12" t="s">
        <v>64</v>
      </c>
      <c r="L28" s="12" t="s">
        <v>79</v>
      </c>
      <c r="M28" s="11">
        <v>43</v>
      </c>
      <c r="N28" s="11">
        <v>2</v>
      </c>
      <c r="O28" s="11" t="s">
        <v>165</v>
      </c>
      <c r="P28" s="3">
        <f t="shared" si="0"/>
        <v>0</v>
      </c>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ht="315" x14ac:dyDescent="0.25">
      <c r="A29" s="9">
        <v>19</v>
      </c>
      <c r="B29" s="10" t="s">
        <v>166</v>
      </c>
      <c r="C29" s="11" t="s">
        <v>26</v>
      </c>
      <c r="D29" s="11" t="s">
        <v>167</v>
      </c>
      <c r="E29" s="11" t="s">
        <v>168</v>
      </c>
      <c r="F29" s="11" t="s">
        <v>169</v>
      </c>
      <c r="G29" s="11" t="s">
        <v>170</v>
      </c>
      <c r="H29" s="11" t="s">
        <v>171</v>
      </c>
      <c r="I29" s="11" t="s">
        <v>172</v>
      </c>
      <c r="J29" s="11">
        <v>4</v>
      </c>
      <c r="K29" s="12" t="s">
        <v>64</v>
      </c>
      <c r="L29" s="12" t="s">
        <v>133</v>
      </c>
      <c r="M29" s="11">
        <v>52</v>
      </c>
      <c r="N29" s="11">
        <v>4</v>
      </c>
      <c r="O29" s="11" t="s">
        <v>173</v>
      </c>
      <c r="P29" s="3">
        <f t="shared" si="0"/>
        <v>0</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ht="240" x14ac:dyDescent="0.25">
      <c r="A30" s="9">
        <v>20</v>
      </c>
      <c r="B30" s="10" t="s">
        <v>174</v>
      </c>
      <c r="C30" s="11" t="s">
        <v>26</v>
      </c>
      <c r="D30" s="11" t="s">
        <v>175</v>
      </c>
      <c r="E30" s="11" t="s">
        <v>176</v>
      </c>
      <c r="F30" s="11" t="s">
        <v>177</v>
      </c>
      <c r="G30" s="11" t="s">
        <v>178</v>
      </c>
      <c r="H30" s="11" t="s">
        <v>179</v>
      </c>
      <c r="I30" s="11" t="s">
        <v>132</v>
      </c>
      <c r="J30" s="11">
        <v>4</v>
      </c>
      <c r="K30" s="12" t="s">
        <v>64</v>
      </c>
      <c r="L30" s="12" t="s">
        <v>79</v>
      </c>
      <c r="M30" s="11">
        <v>43</v>
      </c>
      <c r="N30" s="11">
        <v>4</v>
      </c>
      <c r="O30" s="11" t="s">
        <v>180</v>
      </c>
      <c r="P30" s="3">
        <f t="shared" si="0"/>
        <v>0</v>
      </c>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ht="285" x14ac:dyDescent="0.25">
      <c r="A31" s="9">
        <v>21</v>
      </c>
      <c r="B31" s="10" t="s">
        <v>181</v>
      </c>
      <c r="C31" s="11" t="s">
        <v>26</v>
      </c>
      <c r="D31" s="11" t="s">
        <v>182</v>
      </c>
      <c r="E31" s="11" t="s">
        <v>183</v>
      </c>
      <c r="F31" s="11" t="s">
        <v>184</v>
      </c>
      <c r="G31" s="11" t="s">
        <v>185</v>
      </c>
      <c r="H31" s="11" t="s">
        <v>179</v>
      </c>
      <c r="I31" s="11" t="s">
        <v>132</v>
      </c>
      <c r="J31" s="11">
        <v>4</v>
      </c>
      <c r="K31" s="12" t="s">
        <v>64</v>
      </c>
      <c r="L31" s="12" t="s">
        <v>186</v>
      </c>
      <c r="M31" s="11">
        <v>69</v>
      </c>
      <c r="N31" s="11">
        <v>4</v>
      </c>
      <c r="O31" s="11" t="s">
        <v>187</v>
      </c>
      <c r="P31" s="3">
        <f t="shared" si="0"/>
        <v>0</v>
      </c>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ht="270" x14ac:dyDescent="0.25">
      <c r="A32" s="9">
        <v>22</v>
      </c>
      <c r="B32" s="10" t="s">
        <v>188</v>
      </c>
      <c r="C32" s="11" t="s">
        <v>26</v>
      </c>
      <c r="D32" s="11" t="s">
        <v>189</v>
      </c>
      <c r="E32" s="11" t="s">
        <v>190</v>
      </c>
      <c r="F32" s="11" t="s">
        <v>191</v>
      </c>
      <c r="G32" s="11" t="s">
        <v>192</v>
      </c>
      <c r="H32" s="11" t="s">
        <v>193</v>
      </c>
      <c r="I32" s="11" t="s">
        <v>194</v>
      </c>
      <c r="J32" s="11">
        <v>1</v>
      </c>
      <c r="K32" s="12" t="s">
        <v>64</v>
      </c>
      <c r="L32" s="12" t="s">
        <v>65</v>
      </c>
      <c r="M32" s="11">
        <v>17</v>
      </c>
      <c r="N32" s="11">
        <v>1</v>
      </c>
      <c r="O32" s="11" t="s">
        <v>195</v>
      </c>
      <c r="P32" s="3">
        <f t="shared" si="0"/>
        <v>0</v>
      </c>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ht="285" x14ac:dyDescent="0.25">
      <c r="A33" s="9">
        <v>23</v>
      </c>
      <c r="B33" s="10" t="s">
        <v>196</v>
      </c>
      <c r="C33" s="11" t="s">
        <v>26</v>
      </c>
      <c r="D33" s="11" t="s">
        <v>197</v>
      </c>
      <c r="E33" s="11" t="s">
        <v>198</v>
      </c>
      <c r="F33" s="11" t="s">
        <v>199</v>
      </c>
      <c r="G33" s="11" t="s">
        <v>200</v>
      </c>
      <c r="H33" s="11" t="s">
        <v>201</v>
      </c>
      <c r="I33" s="11" t="s">
        <v>202</v>
      </c>
      <c r="J33" s="11">
        <v>1</v>
      </c>
      <c r="K33" s="12" t="s">
        <v>71</v>
      </c>
      <c r="L33" s="12" t="s">
        <v>114</v>
      </c>
      <c r="M33" s="11">
        <v>35</v>
      </c>
      <c r="N33" s="11">
        <v>1</v>
      </c>
      <c r="O33" s="11" t="s">
        <v>203</v>
      </c>
      <c r="P33" s="3">
        <f t="shared" si="0"/>
        <v>0</v>
      </c>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ht="255" x14ac:dyDescent="0.25">
      <c r="A34" s="9">
        <v>24</v>
      </c>
      <c r="B34" s="10" t="s">
        <v>204</v>
      </c>
      <c r="C34" s="11" t="s">
        <v>26</v>
      </c>
      <c r="D34" s="11" t="s">
        <v>205</v>
      </c>
      <c r="E34" s="11" t="s">
        <v>206</v>
      </c>
      <c r="F34" s="11" t="s">
        <v>207</v>
      </c>
      <c r="G34" s="11" t="s">
        <v>208</v>
      </c>
      <c r="H34" s="11" t="s">
        <v>209</v>
      </c>
      <c r="I34" s="11" t="s">
        <v>210</v>
      </c>
      <c r="J34" s="11">
        <v>1</v>
      </c>
      <c r="K34" s="12" t="s">
        <v>71</v>
      </c>
      <c r="L34" s="12" t="s">
        <v>211</v>
      </c>
      <c r="M34" s="11">
        <v>13</v>
      </c>
      <c r="N34" s="11">
        <v>1</v>
      </c>
      <c r="O34" s="11" t="s">
        <v>212</v>
      </c>
      <c r="P34" s="3">
        <f t="shared" si="0"/>
        <v>0</v>
      </c>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ht="165" x14ac:dyDescent="0.25">
      <c r="A35" s="9">
        <v>25</v>
      </c>
      <c r="B35" s="10" t="s">
        <v>213</v>
      </c>
      <c r="C35" s="11" t="s">
        <v>26</v>
      </c>
      <c r="D35" s="11" t="s">
        <v>214</v>
      </c>
      <c r="E35" s="11" t="s">
        <v>215</v>
      </c>
      <c r="F35" s="11" t="s">
        <v>216</v>
      </c>
      <c r="G35" s="11" t="s">
        <v>217</v>
      </c>
      <c r="H35" s="11" t="s">
        <v>218</v>
      </c>
      <c r="I35" s="11" t="s">
        <v>219</v>
      </c>
      <c r="J35" s="11">
        <v>3</v>
      </c>
      <c r="K35" s="12" t="s">
        <v>71</v>
      </c>
      <c r="L35" s="12" t="s">
        <v>65</v>
      </c>
      <c r="M35" s="11">
        <v>22</v>
      </c>
      <c r="N35" s="11">
        <v>3</v>
      </c>
      <c r="O35" s="11" t="s">
        <v>220</v>
      </c>
      <c r="P35" s="3">
        <f t="shared" si="0"/>
        <v>0</v>
      </c>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285" x14ac:dyDescent="0.25">
      <c r="A36" s="9">
        <v>26</v>
      </c>
      <c r="B36" s="10" t="s">
        <v>221</v>
      </c>
      <c r="C36" s="11" t="s">
        <v>26</v>
      </c>
      <c r="D36" s="11" t="s">
        <v>222</v>
      </c>
      <c r="E36" s="11" t="s">
        <v>223</v>
      </c>
      <c r="F36" s="11" t="s">
        <v>224</v>
      </c>
      <c r="G36" s="11" t="s">
        <v>225</v>
      </c>
      <c r="H36" s="11" t="s">
        <v>226</v>
      </c>
      <c r="I36" s="11" t="s">
        <v>227</v>
      </c>
      <c r="J36" s="11">
        <v>1</v>
      </c>
      <c r="K36" s="12" t="s">
        <v>71</v>
      </c>
      <c r="L36" s="12" t="s">
        <v>65</v>
      </c>
      <c r="M36" s="11">
        <v>22</v>
      </c>
      <c r="N36" s="11">
        <v>1</v>
      </c>
      <c r="O36" s="11" t="s">
        <v>228</v>
      </c>
      <c r="P36" s="3">
        <f t="shared" si="0"/>
        <v>0</v>
      </c>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ht="255" x14ac:dyDescent="0.25">
      <c r="A37" s="9">
        <v>27</v>
      </c>
      <c r="B37" s="10" t="s">
        <v>229</v>
      </c>
      <c r="C37" s="11" t="s">
        <v>26</v>
      </c>
      <c r="D37" s="11" t="s">
        <v>230</v>
      </c>
      <c r="E37" s="11" t="s">
        <v>231</v>
      </c>
      <c r="F37" s="11" t="s">
        <v>232</v>
      </c>
      <c r="G37" s="11" t="s">
        <v>233</v>
      </c>
      <c r="H37" s="11" t="s">
        <v>234</v>
      </c>
      <c r="I37" s="11" t="s">
        <v>235</v>
      </c>
      <c r="J37" s="11">
        <v>1</v>
      </c>
      <c r="K37" s="12" t="s">
        <v>71</v>
      </c>
      <c r="L37" s="12" t="s">
        <v>72</v>
      </c>
      <c r="M37" s="11">
        <v>30</v>
      </c>
      <c r="N37" s="11">
        <v>1</v>
      </c>
      <c r="O37" s="11" t="s">
        <v>236</v>
      </c>
      <c r="P37" s="3">
        <f t="shared" si="0"/>
        <v>0</v>
      </c>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165" x14ac:dyDescent="0.25">
      <c r="A38" s="9">
        <v>28</v>
      </c>
      <c r="B38" s="10" t="s">
        <v>237</v>
      </c>
      <c r="C38" s="11" t="s">
        <v>26</v>
      </c>
      <c r="D38" s="11" t="s">
        <v>238</v>
      </c>
      <c r="E38" s="11" t="s">
        <v>239</v>
      </c>
      <c r="F38" s="11" t="s">
        <v>240</v>
      </c>
      <c r="G38" s="11" t="s">
        <v>233</v>
      </c>
      <c r="H38" s="11" t="s">
        <v>234</v>
      </c>
      <c r="I38" s="11" t="s">
        <v>235</v>
      </c>
      <c r="J38" s="11">
        <v>1</v>
      </c>
      <c r="K38" s="12" t="s">
        <v>71</v>
      </c>
      <c r="L38" s="12" t="s">
        <v>72</v>
      </c>
      <c r="M38" s="11">
        <v>30</v>
      </c>
      <c r="N38" s="11">
        <v>1</v>
      </c>
      <c r="O38" s="11" t="s">
        <v>236</v>
      </c>
      <c r="P38" s="3">
        <f t="shared" si="0"/>
        <v>0</v>
      </c>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255" x14ac:dyDescent="0.25">
      <c r="A39" s="9">
        <v>29</v>
      </c>
      <c r="B39" s="10" t="s">
        <v>241</v>
      </c>
      <c r="C39" s="11" t="s">
        <v>26</v>
      </c>
      <c r="D39" s="11" t="s">
        <v>242</v>
      </c>
      <c r="E39" s="11" t="s">
        <v>243</v>
      </c>
      <c r="F39" s="11" t="s">
        <v>244</v>
      </c>
      <c r="G39" s="11" t="s">
        <v>245</v>
      </c>
      <c r="H39" s="11" t="s">
        <v>246</v>
      </c>
      <c r="I39" s="11" t="s">
        <v>247</v>
      </c>
      <c r="J39" s="11">
        <v>1</v>
      </c>
      <c r="K39" s="12" t="s">
        <v>71</v>
      </c>
      <c r="L39" s="12" t="s">
        <v>248</v>
      </c>
      <c r="M39" s="11">
        <v>30</v>
      </c>
      <c r="N39" s="11">
        <v>1</v>
      </c>
      <c r="O39" s="11" t="s">
        <v>249</v>
      </c>
      <c r="P39" s="3">
        <f t="shared" si="0"/>
        <v>0</v>
      </c>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165" x14ac:dyDescent="0.25">
      <c r="A40" s="9">
        <v>30</v>
      </c>
      <c r="B40" s="10" t="s">
        <v>250</v>
      </c>
      <c r="C40" s="11" t="s">
        <v>26</v>
      </c>
      <c r="D40" s="11" t="s">
        <v>251</v>
      </c>
      <c r="E40" s="11" t="s">
        <v>252</v>
      </c>
      <c r="F40" s="11" t="s">
        <v>253</v>
      </c>
      <c r="G40" s="11" t="s">
        <v>254</v>
      </c>
      <c r="H40" s="11" t="s">
        <v>255</v>
      </c>
      <c r="I40" s="11" t="s">
        <v>256</v>
      </c>
      <c r="J40" s="11">
        <v>5</v>
      </c>
      <c r="K40" s="12" t="s">
        <v>71</v>
      </c>
      <c r="L40" s="12" t="s">
        <v>79</v>
      </c>
      <c r="M40" s="11">
        <v>48</v>
      </c>
      <c r="N40" s="11">
        <v>5</v>
      </c>
      <c r="O40" s="11" t="s">
        <v>257</v>
      </c>
      <c r="P40" s="3">
        <f t="shared" si="0"/>
        <v>0</v>
      </c>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ht="120" x14ac:dyDescent="0.25">
      <c r="A41" s="9">
        <v>31</v>
      </c>
      <c r="B41" s="10" t="s">
        <v>258</v>
      </c>
      <c r="C41" s="11" t="s">
        <v>26</v>
      </c>
      <c r="D41" s="11" t="s">
        <v>259</v>
      </c>
      <c r="E41" s="11" t="s">
        <v>260</v>
      </c>
      <c r="F41" s="11" t="s">
        <v>261</v>
      </c>
      <c r="G41" s="11" t="s">
        <v>262</v>
      </c>
      <c r="H41" s="11" t="s">
        <v>263</v>
      </c>
      <c r="I41" s="11" t="s">
        <v>264</v>
      </c>
      <c r="J41" s="11">
        <v>1</v>
      </c>
      <c r="K41" s="12" t="s">
        <v>71</v>
      </c>
      <c r="L41" s="12" t="s">
        <v>79</v>
      </c>
      <c r="M41" s="11">
        <v>48</v>
      </c>
      <c r="N41" s="11">
        <v>1</v>
      </c>
      <c r="O41" s="11" t="s">
        <v>265</v>
      </c>
      <c r="P41" s="3">
        <f t="shared" si="0"/>
        <v>0</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195" x14ac:dyDescent="0.25">
      <c r="A42" s="9">
        <v>32</v>
      </c>
      <c r="B42" s="10" t="s">
        <v>266</v>
      </c>
      <c r="C42" s="11" t="s">
        <v>26</v>
      </c>
      <c r="D42" s="11" t="s">
        <v>267</v>
      </c>
      <c r="E42" s="11" t="s">
        <v>268</v>
      </c>
      <c r="F42" s="11" t="s">
        <v>269</v>
      </c>
      <c r="G42" s="11" t="s">
        <v>270</v>
      </c>
      <c r="H42" s="11" t="s">
        <v>271</v>
      </c>
      <c r="I42" s="11" t="s">
        <v>272</v>
      </c>
      <c r="J42" s="11">
        <v>2</v>
      </c>
      <c r="K42" s="12" t="s">
        <v>64</v>
      </c>
      <c r="L42" s="12" t="s">
        <v>65</v>
      </c>
      <c r="M42" s="11">
        <v>17</v>
      </c>
      <c r="N42" s="11">
        <v>2</v>
      </c>
      <c r="O42" s="11" t="s">
        <v>273</v>
      </c>
      <c r="P42" s="3">
        <f t="shared" si="0"/>
        <v>0</v>
      </c>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ht="195" x14ac:dyDescent="0.25">
      <c r="A43" s="9">
        <v>33</v>
      </c>
      <c r="B43" s="10" t="s">
        <v>274</v>
      </c>
      <c r="C43" s="11" t="s">
        <v>26</v>
      </c>
      <c r="D43" s="11" t="s">
        <v>275</v>
      </c>
      <c r="E43" s="11" t="s">
        <v>276</v>
      </c>
      <c r="F43" s="11" t="s">
        <v>277</v>
      </c>
      <c r="G43" s="11" t="s">
        <v>278</v>
      </c>
      <c r="H43" s="11" t="s">
        <v>279</v>
      </c>
      <c r="I43" s="11" t="s">
        <v>280</v>
      </c>
      <c r="J43" s="11">
        <v>8</v>
      </c>
      <c r="K43" s="12" t="s">
        <v>64</v>
      </c>
      <c r="L43" s="12" t="s">
        <v>149</v>
      </c>
      <c r="M43" s="11">
        <v>70</v>
      </c>
      <c r="N43" s="11">
        <v>8</v>
      </c>
      <c r="O43" s="11" t="s">
        <v>281</v>
      </c>
      <c r="P43" s="3">
        <f t="shared" si="0"/>
        <v>0</v>
      </c>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ht="270" x14ac:dyDescent="0.25">
      <c r="A44" s="9">
        <v>34</v>
      </c>
      <c r="B44" s="10" t="s">
        <v>282</v>
      </c>
      <c r="C44" s="11" t="s">
        <v>26</v>
      </c>
      <c r="D44" s="11" t="s">
        <v>283</v>
      </c>
      <c r="E44" s="11" t="s">
        <v>284</v>
      </c>
      <c r="F44" s="11" t="s">
        <v>285</v>
      </c>
      <c r="G44" s="11" t="s">
        <v>286</v>
      </c>
      <c r="H44" s="11" t="s">
        <v>121</v>
      </c>
      <c r="I44" s="11" t="s">
        <v>122</v>
      </c>
      <c r="J44" s="11">
        <v>4</v>
      </c>
      <c r="K44" s="12" t="s">
        <v>123</v>
      </c>
      <c r="L44" s="12" t="s">
        <v>124</v>
      </c>
      <c r="M44" s="11">
        <v>46</v>
      </c>
      <c r="N44" s="11">
        <v>4</v>
      </c>
      <c r="O44" s="11" t="s">
        <v>287</v>
      </c>
      <c r="P44" s="3">
        <f t="shared" si="0"/>
        <v>0</v>
      </c>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ht="270" x14ac:dyDescent="0.25">
      <c r="A45" s="9">
        <v>35</v>
      </c>
      <c r="B45" s="10" t="s">
        <v>288</v>
      </c>
      <c r="C45" s="11" t="s">
        <v>26</v>
      </c>
      <c r="D45" s="11" t="s">
        <v>289</v>
      </c>
      <c r="E45" s="11" t="s">
        <v>290</v>
      </c>
      <c r="F45" s="11" t="s">
        <v>291</v>
      </c>
      <c r="G45" s="11" t="s">
        <v>292</v>
      </c>
      <c r="H45" s="11" t="s">
        <v>279</v>
      </c>
      <c r="I45" s="11" t="s">
        <v>280</v>
      </c>
      <c r="J45" s="11">
        <v>8</v>
      </c>
      <c r="K45" s="12" t="s">
        <v>64</v>
      </c>
      <c r="L45" s="12" t="s">
        <v>149</v>
      </c>
      <c r="M45" s="11">
        <v>70</v>
      </c>
      <c r="N45" s="11">
        <v>8</v>
      </c>
      <c r="O45" s="11" t="s">
        <v>293</v>
      </c>
      <c r="P45" s="3">
        <f t="shared" si="0"/>
        <v>0</v>
      </c>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ht="255" x14ac:dyDescent="0.25">
      <c r="A46" s="9">
        <v>36</v>
      </c>
      <c r="B46" s="10" t="s">
        <v>294</v>
      </c>
      <c r="C46" s="11" t="s">
        <v>26</v>
      </c>
      <c r="D46" s="11" t="s">
        <v>295</v>
      </c>
      <c r="E46" s="11" t="s">
        <v>296</v>
      </c>
      <c r="F46" s="11" t="s">
        <v>297</v>
      </c>
      <c r="G46" s="11" t="s">
        <v>298</v>
      </c>
      <c r="H46" s="11" t="s">
        <v>279</v>
      </c>
      <c r="I46" s="11" t="s">
        <v>299</v>
      </c>
      <c r="J46" s="11">
        <v>8</v>
      </c>
      <c r="K46" s="12" t="s">
        <v>64</v>
      </c>
      <c r="L46" s="12" t="s">
        <v>149</v>
      </c>
      <c r="M46" s="11">
        <v>70</v>
      </c>
      <c r="N46" s="11">
        <v>8</v>
      </c>
      <c r="O46" s="11" t="s">
        <v>300</v>
      </c>
      <c r="P46" s="3">
        <f t="shared" si="0"/>
        <v>0</v>
      </c>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1:256" ht="225" x14ac:dyDescent="0.25">
      <c r="A47" s="9">
        <v>37</v>
      </c>
      <c r="B47" s="10" t="s">
        <v>301</v>
      </c>
      <c r="C47" s="11" t="s">
        <v>26</v>
      </c>
      <c r="D47" s="11" t="s">
        <v>302</v>
      </c>
      <c r="E47" s="11" t="s">
        <v>303</v>
      </c>
      <c r="F47" s="11" t="s">
        <v>304</v>
      </c>
      <c r="G47" s="11" t="s">
        <v>305</v>
      </c>
      <c r="H47" s="11" t="s">
        <v>306</v>
      </c>
      <c r="I47" s="11" t="s">
        <v>307</v>
      </c>
      <c r="J47" s="11">
        <v>1</v>
      </c>
      <c r="K47" s="12" t="s">
        <v>71</v>
      </c>
      <c r="L47" s="12" t="s">
        <v>308</v>
      </c>
      <c r="M47" s="11">
        <v>13</v>
      </c>
      <c r="N47" s="11">
        <v>1</v>
      </c>
      <c r="O47" s="11" t="s">
        <v>309</v>
      </c>
      <c r="P47" s="3">
        <f t="shared" si="0"/>
        <v>0</v>
      </c>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row>
    <row r="48" spans="1:256" ht="150" x14ac:dyDescent="0.25">
      <c r="A48" s="9">
        <v>38</v>
      </c>
      <c r="B48" s="10" t="s">
        <v>310</v>
      </c>
      <c r="C48" s="11" t="s">
        <v>26</v>
      </c>
      <c r="D48" s="11" t="s">
        <v>311</v>
      </c>
      <c r="E48" s="11" t="s">
        <v>312</v>
      </c>
      <c r="F48" s="11" t="s">
        <v>313</v>
      </c>
      <c r="G48" s="11" t="s">
        <v>314</v>
      </c>
      <c r="H48" s="11" t="s">
        <v>315</v>
      </c>
      <c r="I48" s="11" t="s">
        <v>316</v>
      </c>
      <c r="J48" s="11">
        <v>1</v>
      </c>
      <c r="K48" s="12" t="s">
        <v>317</v>
      </c>
      <c r="L48" s="12" t="s">
        <v>318</v>
      </c>
      <c r="M48" s="11">
        <v>22</v>
      </c>
      <c r="N48" s="11">
        <v>1</v>
      </c>
      <c r="O48" s="11" t="s">
        <v>319</v>
      </c>
      <c r="P48" s="3">
        <f t="shared" si="0"/>
        <v>0</v>
      </c>
    </row>
    <row r="49" spans="1:16" ht="135" x14ac:dyDescent="0.25">
      <c r="A49" s="9">
        <v>39</v>
      </c>
      <c r="B49" s="10" t="s">
        <v>320</v>
      </c>
      <c r="C49" s="11" t="s">
        <v>26</v>
      </c>
      <c r="D49" s="11" t="s">
        <v>321</v>
      </c>
      <c r="E49" s="11" t="s">
        <v>312</v>
      </c>
      <c r="F49" s="11" t="s">
        <v>322</v>
      </c>
      <c r="G49" s="11" t="s">
        <v>323</v>
      </c>
      <c r="H49" s="11" t="s">
        <v>324</v>
      </c>
      <c r="I49" s="11" t="s">
        <v>325</v>
      </c>
      <c r="J49" s="11">
        <v>3</v>
      </c>
      <c r="K49" s="12" t="s">
        <v>317</v>
      </c>
      <c r="L49" s="12" t="s">
        <v>326</v>
      </c>
      <c r="M49" s="11">
        <v>48</v>
      </c>
      <c r="N49" s="11">
        <v>3</v>
      </c>
      <c r="O49" s="11" t="s">
        <v>327</v>
      </c>
      <c r="P49" s="3">
        <f t="shared" si="0"/>
        <v>0</v>
      </c>
    </row>
    <row r="50" spans="1:16" ht="180" x14ac:dyDescent="0.25">
      <c r="A50" s="9">
        <v>40</v>
      </c>
      <c r="B50" s="10" t="s">
        <v>328</v>
      </c>
      <c r="C50" s="11" t="s">
        <v>26</v>
      </c>
      <c r="D50" s="11" t="s">
        <v>329</v>
      </c>
      <c r="E50" s="11" t="s">
        <v>330</v>
      </c>
      <c r="F50" s="11" t="s">
        <v>331</v>
      </c>
      <c r="G50" s="11" t="s">
        <v>332</v>
      </c>
      <c r="H50" s="11" t="s">
        <v>333</v>
      </c>
      <c r="I50" s="11" t="s">
        <v>316</v>
      </c>
      <c r="J50" s="11">
        <v>2</v>
      </c>
      <c r="K50" s="12" t="s">
        <v>317</v>
      </c>
      <c r="L50" s="14">
        <v>43646</v>
      </c>
      <c r="M50" s="11">
        <v>68</v>
      </c>
      <c r="N50" s="11">
        <v>1</v>
      </c>
      <c r="O50" s="11" t="s">
        <v>334</v>
      </c>
      <c r="P50" s="3">
        <f t="shared" si="0"/>
        <v>-1</v>
      </c>
    </row>
    <row r="51" spans="1:16" ht="90" x14ac:dyDescent="0.25">
      <c r="A51" s="9">
        <v>41</v>
      </c>
      <c r="B51" s="10" t="s">
        <v>335</v>
      </c>
      <c r="C51" s="11" t="s">
        <v>26</v>
      </c>
      <c r="D51" s="11" t="s">
        <v>336</v>
      </c>
      <c r="E51" s="11" t="s">
        <v>330</v>
      </c>
      <c r="F51" s="11" t="s">
        <v>337</v>
      </c>
      <c r="G51" s="11" t="s">
        <v>338</v>
      </c>
      <c r="H51" s="11" t="s">
        <v>339</v>
      </c>
      <c r="I51" s="11" t="s">
        <v>340</v>
      </c>
      <c r="J51" s="11">
        <v>3</v>
      </c>
      <c r="K51" s="12" t="s">
        <v>317</v>
      </c>
      <c r="L51" s="12" t="s">
        <v>326</v>
      </c>
      <c r="M51" s="11">
        <v>44</v>
      </c>
      <c r="N51" s="11">
        <v>3</v>
      </c>
      <c r="O51" s="11" t="s">
        <v>341</v>
      </c>
      <c r="P51" s="3">
        <f t="shared" si="0"/>
        <v>0</v>
      </c>
    </row>
    <row r="52" spans="1:16" ht="135" x14ac:dyDescent="0.25">
      <c r="A52" s="9">
        <v>42</v>
      </c>
      <c r="B52" s="10" t="s">
        <v>342</v>
      </c>
      <c r="C52" s="11" t="s">
        <v>26</v>
      </c>
      <c r="D52" s="11" t="s">
        <v>343</v>
      </c>
      <c r="E52" s="11" t="s">
        <v>344</v>
      </c>
      <c r="F52" s="11" t="s">
        <v>345</v>
      </c>
      <c r="G52" s="11" t="s">
        <v>346</v>
      </c>
      <c r="H52" s="11" t="s">
        <v>347</v>
      </c>
      <c r="I52" s="11" t="s">
        <v>316</v>
      </c>
      <c r="J52" s="11">
        <v>2</v>
      </c>
      <c r="K52" s="12" t="s">
        <v>317</v>
      </c>
      <c r="L52" s="12" t="s">
        <v>318</v>
      </c>
      <c r="M52" s="11">
        <v>21</v>
      </c>
      <c r="N52" s="11">
        <v>2</v>
      </c>
      <c r="O52" s="11" t="s">
        <v>348</v>
      </c>
      <c r="P52" s="3">
        <f t="shared" si="0"/>
        <v>0</v>
      </c>
    </row>
    <row r="53" spans="1:16" ht="90" x14ac:dyDescent="0.25">
      <c r="A53" s="9">
        <v>43</v>
      </c>
      <c r="B53" s="10" t="s">
        <v>349</v>
      </c>
      <c r="C53" s="11" t="s">
        <v>26</v>
      </c>
      <c r="D53" s="11" t="s">
        <v>350</v>
      </c>
      <c r="E53" s="11" t="s">
        <v>351</v>
      </c>
      <c r="F53" s="11" t="s">
        <v>352</v>
      </c>
      <c r="G53" s="11" t="s">
        <v>353</v>
      </c>
      <c r="H53" s="11" t="s">
        <v>354</v>
      </c>
      <c r="I53" s="11" t="s">
        <v>316</v>
      </c>
      <c r="J53" s="11">
        <v>2</v>
      </c>
      <c r="K53" s="12" t="s">
        <v>317</v>
      </c>
      <c r="L53" s="12" t="s">
        <v>318</v>
      </c>
      <c r="M53" s="11">
        <v>21</v>
      </c>
      <c r="N53" s="11">
        <v>2</v>
      </c>
      <c r="O53" s="11" t="s">
        <v>355</v>
      </c>
      <c r="P53" s="3">
        <f t="shared" si="0"/>
        <v>0</v>
      </c>
    </row>
    <row r="54" spans="1:16" ht="135" x14ac:dyDescent="0.25">
      <c r="A54" s="9">
        <v>44</v>
      </c>
      <c r="B54" s="10" t="s">
        <v>356</v>
      </c>
      <c r="C54" s="11" t="s">
        <v>26</v>
      </c>
      <c r="D54" s="11" t="s">
        <v>357</v>
      </c>
      <c r="E54" s="11" t="s">
        <v>358</v>
      </c>
      <c r="F54" s="11" t="s">
        <v>359</v>
      </c>
      <c r="G54" s="11" t="s">
        <v>360</v>
      </c>
      <c r="H54" s="11" t="s">
        <v>361</v>
      </c>
      <c r="I54" s="11" t="s">
        <v>316</v>
      </c>
      <c r="J54" s="11">
        <v>2</v>
      </c>
      <c r="K54" s="12" t="s">
        <v>317</v>
      </c>
      <c r="L54" s="12" t="s">
        <v>326</v>
      </c>
      <c r="M54" s="11">
        <v>21</v>
      </c>
      <c r="N54" s="11">
        <v>2</v>
      </c>
      <c r="O54" s="11" t="s">
        <v>362</v>
      </c>
      <c r="P54" s="3">
        <f t="shared" si="0"/>
        <v>0</v>
      </c>
    </row>
    <row r="55" spans="1:16" ht="90" x14ac:dyDescent="0.25">
      <c r="A55" s="9">
        <v>45</v>
      </c>
      <c r="B55" s="10" t="s">
        <v>363</v>
      </c>
      <c r="C55" s="11" t="s">
        <v>26</v>
      </c>
      <c r="D55" s="11" t="s">
        <v>364</v>
      </c>
      <c r="E55" s="11" t="s">
        <v>365</v>
      </c>
      <c r="F55" s="11" t="s">
        <v>366</v>
      </c>
      <c r="G55" s="11" t="s">
        <v>367</v>
      </c>
      <c r="H55" s="11" t="s">
        <v>368</v>
      </c>
      <c r="I55" s="11" t="s">
        <v>369</v>
      </c>
      <c r="J55" s="11">
        <v>2</v>
      </c>
      <c r="K55" s="12" t="s">
        <v>317</v>
      </c>
      <c r="L55" s="12" t="s">
        <v>318</v>
      </c>
      <c r="M55" s="11">
        <v>21</v>
      </c>
      <c r="N55" s="11">
        <v>2</v>
      </c>
      <c r="O55" s="11" t="s">
        <v>370</v>
      </c>
      <c r="P55" s="3">
        <f t="shared" si="0"/>
        <v>0</v>
      </c>
    </row>
    <row r="56" spans="1:16" ht="90" x14ac:dyDescent="0.25">
      <c r="A56" s="9">
        <v>46</v>
      </c>
      <c r="B56" s="10" t="s">
        <v>371</v>
      </c>
      <c r="C56" s="11" t="s">
        <v>26</v>
      </c>
      <c r="D56" s="11" t="s">
        <v>372</v>
      </c>
      <c r="E56" s="11" t="s">
        <v>373</v>
      </c>
      <c r="F56" s="11" t="s">
        <v>374</v>
      </c>
      <c r="G56" s="11" t="s">
        <v>375</v>
      </c>
      <c r="H56" s="11" t="s">
        <v>375</v>
      </c>
      <c r="I56" s="11" t="s">
        <v>376</v>
      </c>
      <c r="J56" s="11">
        <v>3</v>
      </c>
      <c r="K56" s="12" t="s">
        <v>317</v>
      </c>
      <c r="L56" s="12" t="s">
        <v>326</v>
      </c>
      <c r="M56" s="11">
        <v>48</v>
      </c>
      <c r="N56" s="11">
        <v>3</v>
      </c>
      <c r="O56" s="11" t="s">
        <v>377</v>
      </c>
      <c r="P56" s="3">
        <f t="shared" si="0"/>
        <v>0</v>
      </c>
    </row>
    <row r="57" spans="1:16" ht="120" x14ac:dyDescent="0.25">
      <c r="A57" s="9">
        <v>47</v>
      </c>
      <c r="B57" s="10" t="s">
        <v>378</v>
      </c>
      <c r="C57" s="11" t="s">
        <v>26</v>
      </c>
      <c r="D57" s="11" t="s">
        <v>379</v>
      </c>
      <c r="E57" s="11" t="s">
        <v>380</v>
      </c>
      <c r="F57" s="11" t="s">
        <v>381</v>
      </c>
      <c r="G57" s="11" t="s">
        <v>382</v>
      </c>
      <c r="H57" s="11" t="s">
        <v>382</v>
      </c>
      <c r="I57" s="11" t="s">
        <v>316</v>
      </c>
      <c r="J57" s="11">
        <v>1</v>
      </c>
      <c r="K57" s="12" t="s">
        <v>317</v>
      </c>
      <c r="L57" s="12" t="s">
        <v>318</v>
      </c>
      <c r="M57" s="11">
        <v>21</v>
      </c>
      <c r="N57" s="11">
        <v>1</v>
      </c>
      <c r="O57" s="11" t="s">
        <v>383</v>
      </c>
      <c r="P57" s="3">
        <f t="shared" si="0"/>
        <v>0</v>
      </c>
    </row>
    <row r="58" spans="1:16" ht="150" x14ac:dyDescent="0.25">
      <c r="A58" s="9">
        <v>48</v>
      </c>
      <c r="B58" s="10" t="s">
        <v>384</v>
      </c>
      <c r="C58" s="11" t="s">
        <v>26</v>
      </c>
      <c r="D58" s="11" t="s">
        <v>385</v>
      </c>
      <c r="E58" s="11" t="s">
        <v>386</v>
      </c>
      <c r="F58" s="11" t="s">
        <v>387</v>
      </c>
      <c r="G58" s="11" t="s">
        <v>388</v>
      </c>
      <c r="H58" s="11" t="s">
        <v>389</v>
      </c>
      <c r="I58" s="11" t="s">
        <v>316</v>
      </c>
      <c r="J58" s="11">
        <v>2</v>
      </c>
      <c r="K58" s="12" t="s">
        <v>317</v>
      </c>
      <c r="L58" s="14">
        <v>43646</v>
      </c>
      <c r="M58" s="11">
        <v>68</v>
      </c>
      <c r="N58" s="11">
        <v>1</v>
      </c>
      <c r="O58" s="11" t="s">
        <v>390</v>
      </c>
      <c r="P58" s="3">
        <f t="shared" si="0"/>
        <v>-1</v>
      </c>
    </row>
    <row r="59" spans="1:16" ht="180" x14ac:dyDescent="0.25">
      <c r="A59" s="9">
        <v>49</v>
      </c>
      <c r="B59" s="10" t="s">
        <v>391</v>
      </c>
      <c r="C59" s="11" t="s">
        <v>26</v>
      </c>
      <c r="D59" s="11" t="s">
        <v>392</v>
      </c>
      <c r="E59" s="11" t="s">
        <v>393</v>
      </c>
      <c r="F59" s="11" t="s">
        <v>394</v>
      </c>
      <c r="G59" s="11" t="s">
        <v>395</v>
      </c>
      <c r="H59" s="11" t="s">
        <v>395</v>
      </c>
      <c r="I59" s="11" t="s">
        <v>316</v>
      </c>
      <c r="J59" s="11">
        <v>1</v>
      </c>
      <c r="K59" s="12" t="s">
        <v>317</v>
      </c>
      <c r="L59" s="12" t="s">
        <v>318</v>
      </c>
      <c r="M59" s="11">
        <v>21</v>
      </c>
      <c r="N59" s="11">
        <v>1</v>
      </c>
      <c r="O59" s="11" t="s">
        <v>396</v>
      </c>
      <c r="P59" s="3">
        <f t="shared" si="0"/>
        <v>0</v>
      </c>
    </row>
    <row r="60" spans="1:16" ht="90" x14ac:dyDescent="0.25">
      <c r="A60" s="9">
        <v>50</v>
      </c>
      <c r="B60" s="10" t="s">
        <v>397</v>
      </c>
      <c r="C60" s="11" t="s">
        <v>26</v>
      </c>
      <c r="D60" s="11" t="s">
        <v>398</v>
      </c>
      <c r="E60" s="11" t="s">
        <v>399</v>
      </c>
      <c r="F60" s="11" t="s">
        <v>400</v>
      </c>
      <c r="G60" s="11" t="s">
        <v>375</v>
      </c>
      <c r="H60" s="11" t="s">
        <v>375</v>
      </c>
      <c r="I60" s="11" t="s">
        <v>376</v>
      </c>
      <c r="J60" s="11">
        <v>3</v>
      </c>
      <c r="K60" s="12" t="s">
        <v>317</v>
      </c>
      <c r="L60" s="12" t="s">
        <v>326</v>
      </c>
      <c r="M60" s="11">
        <v>48</v>
      </c>
      <c r="N60" s="11">
        <v>3</v>
      </c>
      <c r="O60" s="11" t="s">
        <v>401</v>
      </c>
      <c r="P60" s="3">
        <f t="shared" si="0"/>
        <v>0</v>
      </c>
    </row>
    <row r="61" spans="1:16" ht="105" x14ac:dyDescent="0.25">
      <c r="A61" s="9">
        <v>51</v>
      </c>
      <c r="B61" s="10" t="s">
        <v>402</v>
      </c>
      <c r="C61" s="11" t="s">
        <v>26</v>
      </c>
      <c r="D61" s="11" t="s">
        <v>403</v>
      </c>
      <c r="E61" s="11" t="s">
        <v>404</v>
      </c>
      <c r="F61" s="11" t="s">
        <v>405</v>
      </c>
      <c r="G61" s="11" t="s">
        <v>406</v>
      </c>
      <c r="H61" s="11" t="s">
        <v>406</v>
      </c>
      <c r="I61" s="11" t="s">
        <v>316</v>
      </c>
      <c r="J61" s="11">
        <v>1</v>
      </c>
      <c r="K61" s="12" t="s">
        <v>317</v>
      </c>
      <c r="L61" s="12" t="s">
        <v>318</v>
      </c>
      <c r="M61" s="11">
        <v>21</v>
      </c>
      <c r="N61" s="11">
        <v>1</v>
      </c>
      <c r="O61" s="11" t="s">
        <v>407</v>
      </c>
      <c r="P61" s="3">
        <f t="shared" si="0"/>
        <v>0</v>
      </c>
    </row>
    <row r="62" spans="1:16" ht="105" x14ac:dyDescent="0.25">
      <c r="A62" s="9">
        <v>52</v>
      </c>
      <c r="B62" s="10" t="s">
        <v>408</v>
      </c>
      <c r="C62" s="11" t="s">
        <v>26</v>
      </c>
      <c r="D62" s="11" t="s">
        <v>409</v>
      </c>
      <c r="E62" s="11" t="s">
        <v>404</v>
      </c>
      <c r="F62" s="11" t="s">
        <v>405</v>
      </c>
      <c r="G62" s="11" t="s">
        <v>410</v>
      </c>
      <c r="H62" s="11" t="s">
        <v>411</v>
      </c>
      <c r="I62" s="11" t="s">
        <v>411</v>
      </c>
      <c r="J62" s="11">
        <v>1</v>
      </c>
      <c r="K62" s="12" t="s">
        <v>317</v>
      </c>
      <c r="L62" s="12" t="s">
        <v>326</v>
      </c>
      <c r="M62" s="11">
        <v>48</v>
      </c>
      <c r="N62" s="11">
        <v>1</v>
      </c>
      <c r="O62" s="11" t="s">
        <v>412</v>
      </c>
      <c r="P62" s="3">
        <f t="shared" si="0"/>
        <v>0</v>
      </c>
    </row>
    <row r="63" spans="1:16" ht="90" x14ac:dyDescent="0.25">
      <c r="A63" s="9">
        <v>53</v>
      </c>
      <c r="B63" s="10" t="s">
        <v>413</v>
      </c>
      <c r="C63" s="11" t="s">
        <v>26</v>
      </c>
      <c r="D63" s="11" t="s">
        <v>414</v>
      </c>
      <c r="E63" s="11" t="s">
        <v>415</v>
      </c>
      <c r="F63" s="11" t="s">
        <v>416</v>
      </c>
      <c r="G63" s="11" t="s">
        <v>417</v>
      </c>
      <c r="H63" s="11" t="s">
        <v>418</v>
      </c>
      <c r="I63" s="11" t="s">
        <v>316</v>
      </c>
      <c r="J63" s="11">
        <v>3</v>
      </c>
      <c r="K63" s="12" t="s">
        <v>317</v>
      </c>
      <c r="L63" s="12" t="s">
        <v>318</v>
      </c>
      <c r="M63" s="11">
        <v>21</v>
      </c>
      <c r="N63" s="11">
        <v>3</v>
      </c>
      <c r="O63" s="11" t="s">
        <v>419</v>
      </c>
      <c r="P63" s="3">
        <f t="shared" si="0"/>
        <v>0</v>
      </c>
    </row>
    <row r="64" spans="1:16" ht="75" x14ac:dyDescent="0.25">
      <c r="A64" s="9">
        <v>54</v>
      </c>
      <c r="B64" s="10" t="s">
        <v>420</v>
      </c>
      <c r="C64" s="11" t="s">
        <v>26</v>
      </c>
      <c r="D64" s="11" t="s">
        <v>421</v>
      </c>
      <c r="E64" s="11" t="s">
        <v>415</v>
      </c>
      <c r="F64" s="11" t="s">
        <v>422</v>
      </c>
      <c r="G64" s="11" t="s">
        <v>423</v>
      </c>
      <c r="H64" s="11" t="s">
        <v>423</v>
      </c>
      <c r="I64" s="11" t="s">
        <v>424</v>
      </c>
      <c r="J64" s="11">
        <v>1</v>
      </c>
      <c r="K64" s="12" t="s">
        <v>317</v>
      </c>
      <c r="L64" s="12" t="s">
        <v>318</v>
      </c>
      <c r="M64" s="11">
        <v>21</v>
      </c>
      <c r="N64" s="11">
        <v>1</v>
      </c>
      <c r="O64" s="11" t="s">
        <v>425</v>
      </c>
      <c r="P64" s="3">
        <f t="shared" si="0"/>
        <v>0</v>
      </c>
    </row>
    <row r="65" spans="1:16" ht="135" x14ac:dyDescent="0.25">
      <c r="A65" s="9">
        <v>55</v>
      </c>
      <c r="B65" s="10" t="s">
        <v>426</v>
      </c>
      <c r="C65" s="11" t="s">
        <v>26</v>
      </c>
      <c r="D65" s="11" t="s">
        <v>427</v>
      </c>
      <c r="E65" s="11" t="s">
        <v>428</v>
      </c>
      <c r="F65" s="11" t="s">
        <v>429</v>
      </c>
      <c r="G65" s="11" t="s">
        <v>430</v>
      </c>
      <c r="H65" s="11" t="s">
        <v>431</v>
      </c>
      <c r="I65" s="11" t="s">
        <v>432</v>
      </c>
      <c r="J65" s="11">
        <v>2</v>
      </c>
      <c r="K65" s="12" t="s">
        <v>317</v>
      </c>
      <c r="L65" s="12" t="s">
        <v>326</v>
      </c>
      <c r="M65" s="11">
        <v>48</v>
      </c>
      <c r="N65" s="11">
        <v>2</v>
      </c>
      <c r="O65" s="11" t="s">
        <v>433</v>
      </c>
      <c r="P65" s="3">
        <f t="shared" si="0"/>
        <v>0</v>
      </c>
    </row>
    <row r="66" spans="1:16" ht="105" x14ac:dyDescent="0.25">
      <c r="A66" s="9">
        <v>56</v>
      </c>
      <c r="B66" s="10" t="s">
        <v>434</v>
      </c>
      <c r="C66" s="11" t="s">
        <v>26</v>
      </c>
      <c r="D66" s="11" t="s">
        <v>435</v>
      </c>
      <c r="E66" s="11" t="s">
        <v>428</v>
      </c>
      <c r="F66" s="11" t="s">
        <v>436</v>
      </c>
      <c r="G66" s="11" t="s">
        <v>437</v>
      </c>
      <c r="H66" s="11" t="s">
        <v>438</v>
      </c>
      <c r="I66" s="11" t="s">
        <v>316</v>
      </c>
      <c r="J66" s="11">
        <v>2</v>
      </c>
      <c r="K66" s="12" t="s">
        <v>317</v>
      </c>
      <c r="L66" s="12" t="s">
        <v>326</v>
      </c>
      <c r="M66" s="11">
        <v>48</v>
      </c>
      <c r="N66" s="11">
        <v>2</v>
      </c>
      <c r="O66" s="11" t="s">
        <v>439</v>
      </c>
      <c r="P66" s="3">
        <f t="shared" si="0"/>
        <v>0</v>
      </c>
    </row>
    <row r="67" spans="1:16" x14ac:dyDescent="0.25">
      <c r="A67" s="3"/>
      <c r="B67" s="3"/>
      <c r="C67" s="3"/>
      <c r="D67" s="3"/>
      <c r="E67" s="3"/>
      <c r="F67" s="3"/>
      <c r="G67" s="3"/>
      <c r="H67" s="3"/>
      <c r="I67" s="3"/>
      <c r="J67" s="3"/>
      <c r="K67" s="3"/>
      <c r="L67" s="3"/>
      <c r="M67" s="3"/>
      <c r="N67" s="3"/>
      <c r="O67" s="3"/>
      <c r="P67" s="3"/>
    </row>
    <row r="351003" spans="1:1" ht="105" x14ac:dyDescent="0.25">
      <c r="A351003" s="1" t="s">
        <v>25</v>
      </c>
    </row>
    <row r="351004" spans="1:1" ht="135" x14ac:dyDescent="0.25">
      <c r="A351004" s="1" t="s">
        <v>26</v>
      </c>
    </row>
  </sheetData>
  <sheetProtection algorithmName="SHA-512" hashValue="yjKcjvYBtfaW24fkZpm8dtID4IKXmEu+ZQQhyZLqI0BkQpZKP5jSaJmikxA+jMfvHSnWzWroOK+78+n5O6zSVw==" saltValue="YtMx5mTwV07xqhfhIL414Q==" spinCount="100000" sheet="1" objects="1" scenarios="1" selectLockedCells="1" selectUnlockedCells="1"/>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0F5E3B-779C-4BCF-B170-42ADE64D3441}">
  <ds:schemaRefs>
    <ds:schemaRef ds:uri="http://schemas.microsoft.com/sharepoint/v3/contenttype/forms"/>
  </ds:schemaRefs>
</ds:datastoreItem>
</file>

<file path=customXml/itemProps2.xml><?xml version="1.0" encoding="utf-8"?>
<ds:datastoreItem xmlns:ds="http://schemas.openxmlformats.org/officeDocument/2006/customXml" ds:itemID="{071AE5DA-4088-4400-BF11-8BC2D48D6D2C}">
  <ds:schemaRefs>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47cb3e12-45b3-4531-b84f-87359d4b7239"/>
    <ds:schemaRef ds:uri="http://schemas.microsoft.com/sharepoint/v3"/>
    <ds:schemaRef ds:uri="a16ba950-d015-4cbc-806e-9cba0f1b552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7CFF38-FD7A-4358-B19F-9F7ED5CC9A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2019-01-17T19:01:24Z</dcterms:created>
  <dcterms:modified xsi:type="dcterms:W3CDTF">2021-11-29T21:37:19Z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